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user\Desktop\Cards\CARDS\Форма заказа\"/>
    </mc:Choice>
  </mc:AlternateContent>
  <bookViews>
    <workbookView xWindow="-120" yWindow="-120" windowWidth="20730" windowHeight="11160"/>
  </bookViews>
  <sheets>
    <sheet name="Форма заказа" sheetId="3" r:id="rId1"/>
    <sheet name="Прайс-лист" sheetId="4" r:id="rId2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56" i="3" l="1"/>
  <c r="A55" i="3"/>
  <c r="D190" i="3" l="1"/>
  <c r="F190" i="3" s="1"/>
  <c r="D193" i="3"/>
  <c r="A27" i="3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D196" i="3"/>
  <c r="F196" i="3" s="1"/>
  <c r="D195" i="3"/>
  <c r="F195" i="3" s="1"/>
  <c r="D194" i="3"/>
  <c r="F194" i="3" s="1"/>
  <c r="D192" i="3"/>
  <c r="D191" i="3"/>
  <c r="D189" i="3"/>
  <c r="F189" i="3" s="1"/>
  <c r="A184" i="3"/>
  <c r="A185" i="3" s="1"/>
  <c r="A186" i="3" s="1"/>
  <c r="A187" i="3" s="1"/>
  <c r="A188" i="3" s="1"/>
  <c r="A175" i="3"/>
  <c r="A176" i="3" s="1"/>
  <c r="A177" i="3" s="1"/>
  <c r="A178" i="3" s="1"/>
  <c r="A179" i="3" s="1"/>
  <c r="A142" i="3"/>
  <c r="A143" i="3" s="1"/>
  <c r="A144" i="3" s="1"/>
  <c r="A145" i="3" s="1"/>
  <c r="A146" i="3" s="1"/>
  <c r="A147" i="3" s="1"/>
  <c r="A148" i="3" s="1"/>
  <c r="A149" i="3" s="1"/>
  <c r="A150" i="3" s="1"/>
  <c r="A151" i="3" s="1"/>
  <c r="A152" i="3" s="1"/>
  <c r="A153" i="3" s="1"/>
  <c r="A154" i="3" s="1"/>
  <c r="A155" i="3" s="1"/>
  <c r="A156" i="3" s="1"/>
  <c r="A157" i="3" s="1"/>
  <c r="A51" i="3"/>
  <c r="A52" i="3" s="1"/>
  <c r="A6" i="3"/>
  <c r="A7" i="3" s="1"/>
  <c r="A8" i="3" s="1"/>
  <c r="A9" i="3" s="1"/>
  <c r="A10" i="3" s="1"/>
  <c r="A11" i="3" s="1"/>
  <c r="A12" i="3" s="1"/>
  <c r="A158" i="3" l="1"/>
  <c r="A159" i="3" s="1"/>
  <c r="A160" i="3" s="1"/>
  <c r="A161" i="3" s="1"/>
  <c r="A162" i="3" s="1"/>
  <c r="A163" i="3" s="1"/>
  <c r="A164" i="3" s="1"/>
  <c r="A165" i="3" s="1"/>
  <c r="A53" i="3"/>
  <c r="A54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F193" i="3"/>
  <c r="F192" i="3"/>
  <c r="F191" i="3"/>
  <c r="A21" i="3"/>
  <c r="A22" i="3" s="1"/>
  <c r="A23" i="3" s="1"/>
  <c r="A24" i="3" s="1"/>
  <c r="A25" i="3" s="1"/>
  <c r="F197" i="3" l="1"/>
  <c r="D197" i="3"/>
  <c r="A127" i="3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</calcChain>
</file>

<file path=xl/sharedStrings.xml><?xml version="1.0" encoding="utf-8"?>
<sst xmlns="http://schemas.openxmlformats.org/spreadsheetml/2006/main" count="260" uniqueCount="202">
  <si>
    <t>Просто так</t>
  </si>
  <si>
    <t>№</t>
  </si>
  <si>
    <t>Штук</t>
  </si>
  <si>
    <t>Штрих-код</t>
  </si>
  <si>
    <t>Для любимых</t>
  </si>
  <si>
    <t>Конверты для денег</t>
  </si>
  <si>
    <t>День рождения</t>
  </si>
  <si>
    <t>Новорожденному</t>
  </si>
  <si>
    <t>Универсальные</t>
  </si>
  <si>
    <t>ИТОГО</t>
  </si>
  <si>
    <t>Фото</t>
  </si>
  <si>
    <t>Упаковочная бумага</t>
  </si>
  <si>
    <t>Мужчине</t>
  </si>
  <si>
    <t>Новоселье</t>
  </si>
  <si>
    <t>Сердечки</t>
  </si>
  <si>
    <t>Открытка «Вселенная»</t>
  </si>
  <si>
    <t>Открытка «Космос»</t>
  </si>
  <si>
    <t>Открытка «Стена»</t>
  </si>
  <si>
    <t>Открытка «Коала»</t>
  </si>
  <si>
    <t>Открытка «Ленивец»</t>
  </si>
  <si>
    <t>Открытка «Единорог»</t>
  </si>
  <si>
    <t>Открытка «Путешествуй»</t>
  </si>
  <si>
    <t>Открытка «Любимой маме»</t>
  </si>
  <si>
    <t>Открытка «Туки-Туки»</t>
  </si>
  <si>
    <t>Открытка «Горы»</t>
  </si>
  <si>
    <t>Открытка «Любимому Папе»</t>
  </si>
  <si>
    <t>Открытка «Сестре»</t>
  </si>
  <si>
    <t>Открытка «Бабушке»</t>
  </si>
  <si>
    <t>Открытка «Кит»</t>
  </si>
  <si>
    <t>Открытка «Указатель счастье»</t>
  </si>
  <si>
    <t>Открытка «Енот»</t>
  </si>
  <si>
    <t>Открытка «18 навсегда»</t>
  </si>
  <si>
    <t>Открытка «Детство закончилось»</t>
  </si>
  <si>
    <t>Открытка «Торт»</t>
  </si>
  <si>
    <t>Открытка «Котики»</t>
  </si>
  <si>
    <t>Открытка «Поддержка»</t>
  </si>
  <si>
    <t>Открытка «Прости панду»</t>
  </si>
  <si>
    <t>Конверт «Велик. Свадьба»</t>
  </si>
  <si>
    <t>Конверт «ДР.Цветы»</t>
  </si>
  <si>
    <t>Конверт «Аист.Ребенок»</t>
  </si>
  <si>
    <t>Конверт «Удачи»</t>
  </si>
  <si>
    <t>Конверт «Ведра»</t>
  </si>
  <si>
    <t>Конверт «Воздушные шары»</t>
  </si>
  <si>
    <t>Конверт «Вазы»</t>
  </si>
  <si>
    <t>Конверт «Кошелек»</t>
  </si>
  <si>
    <t>Конверт «Лайнер»</t>
  </si>
  <si>
    <t>Конверт «Борода»</t>
  </si>
  <si>
    <t>Конверт «Хлеб»</t>
  </si>
  <si>
    <t>Конверт «Сладкая жизнь»</t>
  </si>
  <si>
    <t>Конверт «Новоселье»</t>
  </si>
  <si>
    <t>Бумага «Фламинго»</t>
  </si>
  <si>
    <t>Бумага «Клякса»</t>
  </si>
  <si>
    <t>Бумага «Черепа»</t>
  </si>
  <si>
    <t>Бумага «Клетка»</t>
  </si>
  <si>
    <t>Конверт «Кабриолет»</t>
  </si>
  <si>
    <t>Открытка «Суккулент»</t>
  </si>
  <si>
    <t>Открытка «Закат»</t>
  </si>
  <si>
    <t>Открытки/Конверты для денег</t>
  </si>
  <si>
    <t>Бумага</t>
  </si>
  <si>
    <t>Итого</t>
  </si>
  <si>
    <t>Открытка «Кофеек»</t>
  </si>
  <si>
    <t>Мини-открытки</t>
  </si>
  <si>
    <t>Открытки</t>
  </si>
  <si>
    <t>от 30 шт.</t>
  </si>
  <si>
    <t>от 50 шт.</t>
  </si>
  <si>
    <t>от 100 шт.</t>
  </si>
  <si>
    <t>от 500 шт.</t>
  </si>
  <si>
    <t>от 1000 шт.</t>
  </si>
  <si>
    <t>от 2000 шт.</t>
  </si>
  <si>
    <t>Открытка «Ванна»</t>
  </si>
  <si>
    <t>Открытка «Роршах»</t>
  </si>
  <si>
    <t>Открытка «Трудоголик»</t>
  </si>
  <si>
    <t>Открытка «Лампа»</t>
  </si>
  <si>
    <t>Открытка «Богомол»</t>
  </si>
  <si>
    <t>Открытка «Ребра»</t>
  </si>
  <si>
    <t>Открытка «Дверь»</t>
  </si>
  <si>
    <t>Бумага «Анемоны»</t>
  </si>
  <si>
    <t>Подарочные пакеты большие</t>
  </si>
  <si>
    <t>Конверт «Мёд»</t>
  </si>
  <si>
    <t>Конверт «Ипотека»</t>
  </si>
  <si>
    <t>Конверт «Лягушка»</t>
  </si>
  <si>
    <t>Открытка «Супергерой»</t>
  </si>
  <si>
    <t>Открытка «Авокадо»</t>
  </si>
  <si>
    <t>Открытка «Веселье»</t>
  </si>
  <si>
    <t>Подарочные пакеты средние</t>
  </si>
  <si>
    <t>от 200 шт.</t>
  </si>
  <si>
    <t>Открытка «Желаю есть»</t>
  </si>
  <si>
    <t>Открытка «Фокус»</t>
  </si>
  <si>
    <t>Бумага «Монстера»</t>
  </si>
  <si>
    <t>Бумага «Динозавры»</t>
  </si>
  <si>
    <t>Открытка «Грабли»</t>
  </si>
  <si>
    <t>Открытка «Аттракционы»</t>
  </si>
  <si>
    <t>Открытка «Ву-ху»</t>
  </si>
  <si>
    <t>Конверт «Счастье»</t>
  </si>
  <si>
    <t>Открытка «Крути педали»</t>
  </si>
  <si>
    <t>Открытка «Почка»</t>
  </si>
  <si>
    <t>Открытка «Свадьба. Машина»</t>
  </si>
  <si>
    <t>Открытка «Вулкан»</t>
  </si>
  <si>
    <t>Открытка «Самостоятельно»</t>
  </si>
  <si>
    <t>Открытка «Булавочки»</t>
  </si>
  <si>
    <t>Бумага «Кристаллы»</t>
  </si>
  <si>
    <t>Бумага «Лимоны»</t>
  </si>
  <si>
    <t>Свадьба</t>
  </si>
  <si>
    <t>Открытка «Ленивой и любимой»</t>
  </si>
  <si>
    <t>Открытка «Шаурма»</t>
  </si>
  <si>
    <t>Открытка «Успевать спать»</t>
  </si>
  <si>
    <t>Открытка «Дедушке»</t>
  </si>
  <si>
    <t>Подарочные пакеты маленькие</t>
  </si>
  <si>
    <t>Маленькие подарочные пакеты (20*17*7 см)</t>
  </si>
  <si>
    <t>Средние подарочные пакеты  (26*22*10 см)</t>
  </si>
  <si>
    <t>Подарочные пакеты большие (38.5х28х15 см)</t>
  </si>
  <si>
    <t>Бумага «Му»</t>
  </si>
  <si>
    <t>Сердце «Дистанция»</t>
  </si>
  <si>
    <t>Сердце «Люби меня»</t>
  </si>
  <si>
    <t>Сердце «ПВА»</t>
  </si>
  <si>
    <t>Сердце «Целоваться»</t>
  </si>
  <si>
    <t>Сердце «Не убежишь»</t>
  </si>
  <si>
    <t>Открытка «Путаешь»</t>
  </si>
  <si>
    <t>Открытка «Любовь растет»</t>
  </si>
  <si>
    <t>Открытка «Отбивайся»</t>
  </si>
  <si>
    <t>Семья</t>
  </si>
  <si>
    <t>Универсальные открытки, которые можно дарить без повода – и в то же время на любой повод</t>
  </si>
  <si>
    <t>Открытки для тех, кто стал чуточку старше. (:</t>
  </si>
  <si>
    <t>Чтобы порадовать самых близких
в особенный день или в самый обычный.</t>
  </si>
  <si>
    <t>Открытка «Поздравляю»</t>
  </si>
  <si>
    <t>Конверт «Шиповник и бабочка»</t>
  </si>
  <si>
    <t>Конверт «Анютины глазки»</t>
  </si>
  <si>
    <t>Стикерпаки</t>
  </si>
  <si>
    <t>от 50шт.</t>
  </si>
  <si>
    <t>Стикерпак «Динозавры»</t>
  </si>
  <si>
    <t>Стикерпак «Мопсы»</t>
  </si>
  <si>
    <t>Стикерпак «С тобой все так»</t>
  </si>
  <si>
    <t>Бумага «Суккуленты»</t>
  </si>
  <si>
    <t>Бумага «Мопсы на розовом»</t>
  </si>
  <si>
    <t>Бумага  «Крокодильчики»</t>
  </si>
  <si>
    <t>Бумага «Бананы на розовом»</t>
  </si>
  <si>
    <t>Сердце «Кусь»</t>
  </si>
  <si>
    <t>Бумага «Сердца акварель»</t>
  </si>
  <si>
    <t>Открытка «Земля круглая»</t>
  </si>
  <si>
    <t>Открытка «Искра»</t>
  </si>
  <si>
    <t>Открытка «Границы»</t>
  </si>
  <si>
    <t>от 300 шт.</t>
  </si>
  <si>
    <t>Стикерпак «Дикие кошки»</t>
  </si>
  <si>
    <t>Стикерпак «Мемные котейки»</t>
  </si>
  <si>
    <t>Стикерпак «Ведьминский»</t>
  </si>
  <si>
    <t>Стикерпак «Личные границы»</t>
  </si>
  <si>
    <t>Стикерпак «Ракушки»</t>
  </si>
  <si>
    <t>Стикерпак «Жуки»</t>
  </si>
  <si>
    <t>Открытка «Долго и счастливо»</t>
  </si>
  <si>
    <t>Открытка «Мордой в торт»</t>
  </si>
  <si>
    <t>Открытка «Капуста»</t>
  </si>
  <si>
    <t>Стикерпак «Сонные животные»</t>
  </si>
  <si>
    <t>Стикерпак «Серферский»</t>
  </si>
  <si>
    <t>Стикерпак «Собакены»</t>
  </si>
  <si>
    <t>Бумага «Планеты»</t>
  </si>
  <si>
    <t>Бумага  «Цветочный скетч»</t>
  </si>
  <si>
    <t>Бумага «Анютины глазки»</t>
  </si>
  <si>
    <t>Пакет маленький  «Планеты»</t>
  </si>
  <si>
    <t>Пакет средний «С ДР»</t>
  </si>
  <si>
    <t xml:space="preserve">Пакет средний «Тебе» </t>
  </si>
  <si>
    <t>Пакет средний «Крокодилы»</t>
  </si>
  <si>
    <t>Пакет средний «Бананы»</t>
  </si>
  <si>
    <t>Пакет средний «Котики»</t>
  </si>
  <si>
    <t xml:space="preserve">Пакет большой «Тебе» </t>
  </si>
  <si>
    <t xml:space="preserve">Пакет большой «Бууум» </t>
  </si>
  <si>
    <t>Пакет большой «Котики»</t>
  </si>
  <si>
    <t>Пакет большой «Бананы»</t>
  </si>
  <si>
    <t>Пакет большой «Крокодилы»</t>
  </si>
  <si>
    <t>Кофе цветы</t>
  </si>
  <si>
    <t>Эггселент</t>
  </si>
  <si>
    <t>Карта - сердце</t>
  </si>
  <si>
    <t xml:space="preserve">
Печатная машинка
</t>
  </si>
  <si>
    <t>Почта счастье</t>
  </si>
  <si>
    <t xml:space="preserve">Пончик </t>
  </si>
  <si>
    <t>Вечеринка</t>
  </si>
  <si>
    <t>ФОТО</t>
  </si>
  <si>
    <t>Взросление</t>
  </si>
  <si>
    <t>Бумага «Пончики на желтом»</t>
  </si>
  <si>
    <t>Бумага «Комиксы»</t>
  </si>
  <si>
    <t xml:space="preserve">Бумага «Птички на синем» </t>
  </si>
  <si>
    <t xml:space="preserve">Бумага «Полевые цветы» </t>
  </si>
  <si>
    <t>Пакет маленький «Котики»</t>
  </si>
  <si>
    <t xml:space="preserve">Пакет большой «С ДР» </t>
  </si>
  <si>
    <t>Пакет средний  «Пончики на желтом»</t>
  </si>
  <si>
    <t>В наличии</t>
  </si>
  <si>
    <t>В печать</t>
  </si>
  <si>
    <t>Остаток</t>
  </si>
  <si>
    <t xml:space="preserve">Открытка "Черепашка 2.0"   </t>
  </si>
  <si>
    <t>Открытка "Боты 2.0"</t>
  </si>
  <si>
    <t>Открытка "Всадник 2.0"</t>
  </si>
  <si>
    <t>Открытка "Жираф"</t>
  </si>
  <si>
    <t>Открытка "Бобер и утка"</t>
  </si>
  <si>
    <t xml:space="preserve">Открытка "Взрыв"    </t>
  </si>
  <si>
    <t xml:space="preserve">Открытка «Исполнения желаний»  </t>
  </si>
  <si>
    <t>Бумага «Лисы и совы»</t>
  </si>
  <si>
    <t>Открытка «В самом сердце»</t>
  </si>
  <si>
    <t>Открытка «Туть»</t>
  </si>
  <si>
    <t xml:space="preserve">Бумага «Сердечки на красном» </t>
  </si>
  <si>
    <t>Бумага «Сердце на розовом»</t>
  </si>
  <si>
    <t>Открытка «С пингвином тепло»</t>
  </si>
  <si>
    <t>В производстве</t>
  </si>
  <si>
    <t xml:space="preserve">Открытка «Джойстик»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</si>
</sst>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\о\т\ 0.00%"/>
    <numFmt numFmtId="165" formatCode="#,##0\ &quot;₽&quot;"/>
  </numFmts>
  <fonts count="16" x14ac:knownFonts="1">
    <font>
      <sz val="11"/>
      <color theme="1"/>
      <name val="Calibri"/>
      <family val="2"/>
      <scheme val="minor"/>
    </font>
    <font>
      <sz val="17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sz val="20"/>
      <color theme="1"/>
      <name val="Calibri"/>
      <family val="2"/>
      <scheme val="minor"/>
    </font>
    <font>
      <b/>
      <sz val="14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28"/>
      <color theme="1"/>
      <name val="Calibri"/>
      <family val="2"/>
      <charset val="204"/>
      <scheme val="minor"/>
    </font>
    <font>
      <b/>
      <sz val="22"/>
      <color theme="1"/>
      <name val="Calibri"/>
      <family val="2"/>
      <charset val="204"/>
      <scheme val="minor"/>
    </font>
    <font>
      <b/>
      <sz val="26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2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rgb="FFFFFFC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E6B8B7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EE7676"/>
        <bgColor indexed="64"/>
      </patternFill>
    </fill>
    <fill>
      <patternFill patternType="solid">
        <fgColor rgb="FF96BCDE"/>
        <bgColor indexed="64"/>
      </patternFill>
    </fill>
    <fill>
      <patternFill patternType="solid">
        <fgColor rgb="FFA2C4E2"/>
        <bgColor indexed="64"/>
      </patternFill>
    </fill>
    <fill>
      <patternFill patternType="solid">
        <fgColor rgb="FFA5CAE9"/>
        <bgColor indexed="64"/>
      </patternFill>
    </fill>
    <fill>
      <patternFill patternType="solid">
        <fgColor rgb="FFFFFFD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theme="6" tint="0.79998168889431442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231">
    <xf numFmtId="0" fontId="0" fillId="0" borderId="0" xfId="0"/>
    <xf numFmtId="0" fontId="0" fillId="0" borderId="0" xfId="0" applyFill="1"/>
    <xf numFmtId="0" fontId="0" fillId="0" borderId="0" xfId="0" applyAlignment="1">
      <alignment horizontal="right"/>
    </xf>
    <xf numFmtId="0" fontId="1" fillId="0" borderId="1" xfId="0" applyFont="1" applyBorder="1" applyAlignment="1">
      <alignment horizontal="center" vertical="center"/>
    </xf>
    <xf numFmtId="0" fontId="0" fillId="0" borderId="0" xfId="0" applyBorder="1"/>
    <xf numFmtId="0" fontId="0" fillId="0" borderId="1" xfId="0" applyBorder="1"/>
    <xf numFmtId="0" fontId="2" fillId="0" borderId="1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4" fillId="2" borderId="1" xfId="0" applyFont="1" applyFill="1" applyBorder="1" applyAlignment="1">
      <alignment horizontal="center" vertical="center"/>
    </xf>
    <xf numFmtId="0" fontId="6" fillId="0" borderId="2" xfId="0" applyFont="1" applyBorder="1"/>
    <xf numFmtId="0" fontId="6" fillId="0" borderId="7" xfId="0" applyFont="1" applyBorder="1" applyAlignment="1">
      <alignment horizontal="center"/>
    </xf>
    <xf numFmtId="0" fontId="7" fillId="4" borderId="1" xfId="0" applyFont="1" applyFill="1" applyBorder="1" applyAlignment="1">
      <alignment horizontal="center"/>
    </xf>
    <xf numFmtId="0" fontId="8" fillId="4" borderId="3" xfId="0" applyFont="1" applyFill="1" applyBorder="1" applyAlignment="1">
      <alignment horizontal="center"/>
    </xf>
    <xf numFmtId="0" fontId="4" fillId="5" borderId="1" xfId="0" applyFont="1" applyFill="1" applyBorder="1" applyAlignment="1">
      <alignment horizontal="center" vertical="center"/>
    </xf>
    <xf numFmtId="0" fontId="0" fillId="5" borderId="1" xfId="0" applyFill="1" applyBorder="1" applyAlignment="1">
      <alignment horizontal="center"/>
    </xf>
    <xf numFmtId="0" fontId="4" fillId="8" borderId="1" xfId="0" applyFont="1" applyFill="1" applyBorder="1" applyAlignment="1">
      <alignment horizontal="center" vertical="center"/>
    </xf>
    <xf numFmtId="0" fontId="0" fillId="8" borderId="1" xfId="0" applyFill="1" applyBorder="1" applyAlignment="1">
      <alignment horizontal="center"/>
    </xf>
    <xf numFmtId="0" fontId="4" fillId="9" borderId="1" xfId="0" applyFont="1" applyFill="1" applyBorder="1" applyAlignment="1">
      <alignment horizontal="center" vertical="center"/>
    </xf>
    <xf numFmtId="0" fontId="0" fillId="9" borderId="1" xfId="0" applyFill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/>
    </xf>
    <xf numFmtId="0" fontId="4" fillId="10" borderId="1" xfId="0" applyFont="1" applyFill="1" applyBorder="1" applyAlignment="1">
      <alignment horizontal="center" vertical="center"/>
    </xf>
    <xf numFmtId="0" fontId="0" fillId="10" borderId="1" xfId="0" applyFill="1" applyBorder="1" applyAlignment="1">
      <alignment horizontal="center"/>
    </xf>
    <xf numFmtId="0" fontId="2" fillId="0" borderId="0" xfId="0" applyFont="1"/>
    <xf numFmtId="0" fontId="4" fillId="12" borderId="1" xfId="0" applyFont="1" applyFill="1" applyBorder="1" applyAlignment="1">
      <alignment horizontal="center" vertical="center"/>
    </xf>
    <xf numFmtId="0" fontId="0" fillId="12" borderId="1" xfId="0" applyFill="1" applyBorder="1" applyAlignment="1">
      <alignment horizontal="center"/>
    </xf>
    <xf numFmtId="0" fontId="0" fillId="0" borderId="1" xfId="0" applyBorder="1" applyAlignment="1">
      <alignment horizontal="left" vertical="top"/>
    </xf>
    <xf numFmtId="0" fontId="0" fillId="0" borderId="0" xfId="0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1" fillId="11" borderId="12" xfId="0" applyFont="1" applyFill="1" applyBorder="1" applyAlignment="1">
      <alignment horizontal="center" vertical="center"/>
    </xf>
    <xf numFmtId="0" fontId="2" fillId="11" borderId="13" xfId="0" applyFont="1" applyFill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1" fontId="5" fillId="0" borderId="1" xfId="0" applyNumberFormat="1" applyFont="1" applyBorder="1" applyAlignment="1">
      <alignment horizontal="right" vertical="center"/>
    </xf>
    <xf numFmtId="0" fontId="13" fillId="0" borderId="1" xfId="0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1" fontId="5" fillId="4" borderId="1" xfId="0" applyNumberFormat="1" applyFont="1" applyFill="1" applyBorder="1"/>
    <xf numFmtId="1" fontId="5" fillId="2" borderId="1" xfId="0" applyNumberFormat="1" applyFont="1" applyFill="1" applyBorder="1" applyAlignment="1">
      <alignment horizontal="right" vertical="center"/>
    </xf>
    <xf numFmtId="1" fontId="5" fillId="12" borderId="1" xfId="0" applyNumberFormat="1" applyFont="1" applyFill="1" applyBorder="1" applyAlignment="1">
      <alignment horizontal="right" vertical="center"/>
    </xf>
    <xf numFmtId="1" fontId="5" fillId="5" borderId="1" xfId="0" applyNumberFormat="1" applyFont="1" applyFill="1" applyBorder="1" applyAlignment="1">
      <alignment horizontal="right" vertical="center"/>
    </xf>
    <xf numFmtId="1" fontId="5" fillId="10" borderId="1" xfId="0" applyNumberFormat="1" applyFont="1" applyFill="1" applyBorder="1" applyAlignment="1">
      <alignment horizontal="right" vertical="center"/>
    </xf>
    <xf numFmtId="1" fontId="5" fillId="9" borderId="1" xfId="0" applyNumberFormat="1" applyFont="1" applyFill="1" applyBorder="1" applyAlignment="1">
      <alignment horizontal="right" vertical="center"/>
    </xf>
    <xf numFmtId="1" fontId="5" fillId="8" borderId="1" xfId="0" applyNumberFormat="1" applyFont="1" applyFill="1" applyBorder="1" applyAlignment="1">
      <alignment horizontal="right" vertical="center"/>
    </xf>
    <xf numFmtId="1" fontId="5" fillId="0" borderId="1" xfId="0" applyNumberFormat="1" applyFont="1" applyBorder="1"/>
    <xf numFmtId="0" fontId="14" fillId="0" borderId="8" xfId="0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5" fillId="0" borderId="0" xfId="0" applyFont="1"/>
    <xf numFmtId="0" fontId="5" fillId="0" borderId="1" xfId="0" applyFont="1" applyBorder="1" applyAlignment="1">
      <alignment horizontal="center" vertical="center"/>
    </xf>
    <xf numFmtId="1" fontId="5" fillId="0" borderId="1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2" fillId="0" borderId="0" xfId="0" applyFont="1" applyFill="1"/>
    <xf numFmtId="0" fontId="1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165" fontId="5" fillId="3" borderId="1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right"/>
    </xf>
    <xf numFmtId="0" fontId="6" fillId="0" borderId="3" xfId="0" applyFont="1" applyBorder="1" applyAlignment="1">
      <alignment horizontal="center" vertical="center"/>
    </xf>
    <xf numFmtId="0" fontId="12" fillId="0" borderId="0" xfId="0" applyFont="1" applyBorder="1" applyAlignment="1">
      <alignment vertical="center"/>
    </xf>
    <xf numFmtId="0" fontId="2" fillId="0" borderId="0" xfId="0" applyFont="1" applyBorder="1" applyAlignment="1">
      <alignment vertical="center"/>
    </xf>
    <xf numFmtId="0" fontId="13" fillId="0" borderId="1" xfId="0" applyFont="1" applyBorder="1" applyAlignment="1">
      <alignment horizontal="center"/>
    </xf>
    <xf numFmtId="0" fontId="5" fillId="0" borderId="1" xfId="0" applyFont="1" applyBorder="1"/>
    <xf numFmtId="0" fontId="13" fillId="4" borderId="1" xfId="0" applyFont="1" applyFill="1" applyBorder="1" applyAlignment="1">
      <alignment horizontal="center"/>
    </xf>
    <xf numFmtId="0" fontId="5" fillId="11" borderId="1" xfId="0" applyFont="1" applyFill="1" applyBorder="1"/>
    <xf numFmtId="0" fontId="5" fillId="0" borderId="1" xfId="0" applyFont="1" applyFill="1" applyBorder="1"/>
    <xf numFmtId="165" fontId="5" fillId="2" borderId="1" xfId="0" applyNumberFormat="1" applyFont="1" applyFill="1" applyBorder="1" applyAlignment="1">
      <alignment horizontal="center" vertical="center"/>
    </xf>
    <xf numFmtId="165" fontId="5" fillId="12" borderId="1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165" fontId="5" fillId="6" borderId="1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right"/>
    </xf>
    <xf numFmtId="0" fontId="5" fillId="0" borderId="6" xfId="0" applyFont="1" applyBorder="1"/>
    <xf numFmtId="164" fontId="5" fillId="7" borderId="3" xfId="0" applyNumberFormat="1" applyFont="1" applyFill="1" applyBorder="1" applyAlignment="1">
      <alignment horizontal="left" vertical="center"/>
    </xf>
    <xf numFmtId="0" fontId="6" fillId="0" borderId="8" xfId="0" applyFont="1" applyBorder="1" applyAlignment="1">
      <alignment horizontal="center"/>
    </xf>
    <xf numFmtId="1" fontId="1" fillId="0" borderId="3" xfId="0" applyNumberFormat="1" applyFont="1" applyBorder="1" applyAlignment="1">
      <alignment horizontal="center" vertical="center"/>
    </xf>
    <xf numFmtId="164" fontId="5" fillId="4" borderId="3" xfId="0" applyNumberFormat="1" applyFont="1" applyFill="1" applyBorder="1" applyAlignment="1">
      <alignment horizontal="left" vertical="center"/>
    </xf>
    <xf numFmtId="164" fontId="5" fillId="3" borderId="3" xfId="0" applyNumberFormat="1" applyFont="1" applyFill="1" applyBorder="1" applyAlignment="1">
      <alignment horizontal="left" vertical="center"/>
    </xf>
    <xf numFmtId="1" fontId="2" fillId="0" borderId="3" xfId="0" applyNumberFormat="1" applyFont="1" applyFill="1" applyBorder="1" applyAlignment="1">
      <alignment horizontal="center" vertical="center"/>
    </xf>
    <xf numFmtId="1" fontId="2" fillId="0" borderId="16" xfId="0" applyNumberFormat="1" applyFont="1" applyFill="1" applyBorder="1" applyAlignment="1">
      <alignment horizontal="center" vertical="center"/>
    </xf>
    <xf numFmtId="1" fontId="2" fillId="0" borderId="3" xfId="0" applyNumberFormat="1" applyFont="1" applyBorder="1" applyAlignment="1">
      <alignment horizontal="center" vertical="center"/>
    </xf>
    <xf numFmtId="164" fontId="5" fillId="2" borderId="3" xfId="0" applyNumberFormat="1" applyFont="1" applyFill="1" applyBorder="1" applyAlignment="1">
      <alignment horizontal="left" vertical="center"/>
    </xf>
    <xf numFmtId="0" fontId="6" fillId="0" borderId="8" xfId="0" applyFont="1" applyBorder="1" applyAlignment="1">
      <alignment horizontal="center" vertical="center"/>
    </xf>
    <xf numFmtId="164" fontId="5" fillId="12" borderId="3" xfId="0" applyNumberFormat="1" applyFont="1" applyFill="1" applyBorder="1" applyAlignment="1">
      <alignment horizontal="left" vertical="center"/>
    </xf>
    <xf numFmtId="164" fontId="5" fillId="6" borderId="3" xfId="0" applyNumberFormat="1" applyFont="1" applyFill="1" applyBorder="1" applyAlignment="1">
      <alignment horizontal="left" vertical="center"/>
    </xf>
    <xf numFmtId="164" fontId="5" fillId="4" borderId="3" xfId="0" applyNumberFormat="1" applyFont="1" applyFill="1" applyBorder="1" applyAlignment="1">
      <alignment vertical="center"/>
    </xf>
    <xf numFmtId="164" fontId="5" fillId="4" borderId="5" xfId="0" applyNumberFormat="1" applyFont="1" applyFill="1" applyBorder="1" applyAlignment="1">
      <alignment vertical="center"/>
    </xf>
    <xf numFmtId="0" fontId="14" fillId="0" borderId="1" xfId="0" applyFont="1" applyBorder="1" applyAlignment="1">
      <alignment horizontal="center"/>
    </xf>
    <xf numFmtId="0" fontId="14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center"/>
    </xf>
    <xf numFmtId="1" fontId="2" fillId="11" borderId="14" xfId="0" applyNumberFormat="1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0" fillId="0" borderId="19" xfId="0" applyBorder="1"/>
    <xf numFmtId="0" fontId="1" fillId="0" borderId="20" xfId="0" applyFont="1" applyBorder="1" applyAlignment="1">
      <alignment horizontal="center" vertical="center"/>
    </xf>
    <xf numFmtId="0" fontId="2" fillId="0" borderId="21" xfId="0" applyFont="1" applyFill="1" applyBorder="1" applyAlignment="1">
      <alignment horizontal="center" vertical="center"/>
    </xf>
    <xf numFmtId="0" fontId="5" fillId="0" borderId="21" xfId="0" applyFont="1" applyFill="1" applyBorder="1" applyAlignment="1">
      <alignment horizontal="center" vertical="center"/>
    </xf>
    <xf numFmtId="0" fontId="0" fillId="0" borderId="22" xfId="0" applyBorder="1"/>
    <xf numFmtId="0" fontId="5" fillId="11" borderId="6" xfId="0" applyFont="1" applyFill="1" applyBorder="1"/>
    <xf numFmtId="0" fontId="5" fillId="11" borderId="13" xfId="0" applyFont="1" applyFill="1" applyBorder="1" applyAlignment="1">
      <alignment horizontal="center" vertical="center"/>
    </xf>
    <xf numFmtId="0" fontId="0" fillId="11" borderId="17" xfId="0" applyFill="1" applyBorder="1"/>
    <xf numFmtId="0" fontId="1" fillId="0" borderId="23" xfId="0" applyFont="1" applyBorder="1" applyAlignment="1">
      <alignment horizontal="center" vertical="center"/>
    </xf>
    <xf numFmtId="0" fontId="13" fillId="4" borderId="6" xfId="0" applyFont="1" applyFill="1" applyBorder="1" applyAlignment="1">
      <alignment horizontal="center"/>
    </xf>
    <xf numFmtId="0" fontId="13" fillId="0" borderId="6" xfId="0" applyFont="1" applyBorder="1" applyAlignment="1">
      <alignment horizontal="center"/>
    </xf>
    <xf numFmtId="0" fontId="5" fillId="0" borderId="6" xfId="0" applyFont="1" applyFill="1" applyBorder="1"/>
    <xf numFmtId="0" fontId="6" fillId="0" borderId="24" xfId="0" applyFont="1" applyBorder="1"/>
    <xf numFmtId="0" fontId="6" fillId="0" borderId="19" xfId="0" applyFont="1" applyBorder="1" applyAlignment="1">
      <alignment horizontal="center"/>
    </xf>
    <xf numFmtId="0" fontId="1" fillId="0" borderId="15" xfId="0" applyFont="1" applyFill="1" applyBorder="1" applyAlignment="1">
      <alignment horizontal="center" vertical="center"/>
    </xf>
    <xf numFmtId="0" fontId="0" fillId="0" borderId="19" xfId="0" applyFill="1" applyBorder="1"/>
    <xf numFmtId="1" fontId="2" fillId="0" borderId="16" xfId="0" applyNumberFormat="1" applyFont="1" applyBorder="1" applyAlignment="1">
      <alignment horizontal="center" vertical="center"/>
    </xf>
    <xf numFmtId="165" fontId="5" fillId="2" borderId="6" xfId="0" applyNumberFormat="1" applyFont="1" applyFill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164" fontId="5" fillId="2" borderId="14" xfId="0" applyNumberFormat="1" applyFont="1" applyFill="1" applyBorder="1" applyAlignment="1">
      <alignment horizontal="left" vertical="center"/>
    </xf>
    <xf numFmtId="0" fontId="6" fillId="0" borderId="24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1" fontId="5" fillId="0" borderId="21" xfId="0" applyNumberFormat="1" applyFont="1" applyBorder="1" applyAlignment="1">
      <alignment horizontal="right" vertical="center"/>
    </xf>
    <xf numFmtId="165" fontId="5" fillId="12" borderId="6" xfId="0" applyNumberFormat="1" applyFont="1" applyFill="1" applyBorder="1" applyAlignment="1">
      <alignment horizontal="center" vertical="center"/>
    </xf>
    <xf numFmtId="0" fontId="13" fillId="0" borderId="6" xfId="0" applyFont="1" applyFill="1" applyBorder="1" applyAlignment="1">
      <alignment horizontal="center" vertical="center"/>
    </xf>
    <xf numFmtId="0" fontId="13" fillId="0" borderId="6" xfId="0" applyFont="1" applyFill="1" applyBorder="1" applyAlignment="1">
      <alignment horizontal="center"/>
    </xf>
    <xf numFmtId="164" fontId="5" fillId="12" borderId="14" xfId="0" applyNumberFormat="1" applyFont="1" applyFill="1" applyBorder="1" applyAlignment="1">
      <alignment horizontal="left" vertical="center"/>
    </xf>
    <xf numFmtId="0" fontId="14" fillId="0" borderId="19" xfId="0" applyFont="1" applyFill="1" applyBorder="1" applyAlignment="1">
      <alignment horizontal="center" vertical="center"/>
    </xf>
    <xf numFmtId="0" fontId="6" fillId="0" borderId="19" xfId="0" applyFont="1" applyFill="1" applyBorder="1" applyAlignment="1">
      <alignment horizontal="center"/>
    </xf>
    <xf numFmtId="0" fontId="0" fillId="0" borderId="22" xfId="0" applyFill="1" applyBorder="1"/>
    <xf numFmtId="165" fontId="5" fillId="6" borderId="6" xfId="0" applyNumberFormat="1" applyFont="1" applyFill="1" applyBorder="1" applyAlignment="1">
      <alignment horizontal="center" vertical="center"/>
    </xf>
    <xf numFmtId="164" fontId="5" fillId="6" borderId="14" xfId="0" applyNumberFormat="1" applyFont="1" applyFill="1" applyBorder="1" applyAlignment="1">
      <alignment horizontal="left" vertical="center"/>
    </xf>
    <xf numFmtId="1" fontId="5" fillId="0" borderId="21" xfId="0" applyNumberFormat="1" applyFont="1" applyFill="1" applyBorder="1" applyAlignment="1">
      <alignment horizontal="center" vertical="center"/>
    </xf>
    <xf numFmtId="165" fontId="5" fillId="3" borderId="6" xfId="0" applyNumberFormat="1" applyFont="1" applyFill="1" applyBorder="1" applyAlignment="1">
      <alignment horizontal="center" vertical="center"/>
    </xf>
    <xf numFmtId="164" fontId="5" fillId="4" borderId="14" xfId="0" applyNumberFormat="1" applyFont="1" applyFill="1" applyBorder="1" applyAlignment="1">
      <alignment vertical="center"/>
    </xf>
    <xf numFmtId="0" fontId="6" fillId="0" borderId="28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4" fillId="7" borderId="4" xfId="0" applyFont="1" applyFill="1" applyBorder="1" applyAlignment="1">
      <alignment horizontal="center" vertical="center"/>
    </xf>
    <xf numFmtId="0" fontId="0" fillId="7" borderId="4" xfId="0" applyFill="1" applyBorder="1" applyAlignment="1">
      <alignment horizontal="center"/>
    </xf>
    <xf numFmtId="1" fontId="5" fillId="7" borderId="4" xfId="0" applyNumberFormat="1" applyFont="1" applyFill="1" applyBorder="1"/>
    <xf numFmtId="164" fontId="5" fillId="4" borderId="29" xfId="0" applyNumberFormat="1" applyFont="1" applyFill="1" applyBorder="1" applyAlignment="1">
      <alignment vertical="center"/>
    </xf>
    <xf numFmtId="0" fontId="5" fillId="12" borderId="1" xfId="0" applyFont="1" applyFill="1" applyBorder="1" applyAlignment="1">
      <alignment horizontal="center" vertical="center"/>
    </xf>
    <xf numFmtId="1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14" fillId="4" borderId="4" xfId="0" applyFont="1" applyFill="1" applyBorder="1" applyAlignment="1">
      <alignment horizontal="center"/>
    </xf>
    <xf numFmtId="0" fontId="8" fillId="4" borderId="31" xfId="0" applyFont="1" applyFill="1" applyBorder="1" applyAlignment="1">
      <alignment horizontal="center"/>
    </xf>
    <xf numFmtId="0" fontId="8" fillId="4" borderId="32" xfId="0" applyFont="1" applyFill="1" applyBorder="1" applyAlignment="1">
      <alignment horizontal="center"/>
    </xf>
    <xf numFmtId="1" fontId="2" fillId="0" borderId="33" xfId="0" applyNumberFormat="1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1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3" fillId="11" borderId="0" xfId="0" applyFont="1" applyFill="1" applyBorder="1" applyAlignment="1">
      <alignment vertical="center"/>
    </xf>
    <xf numFmtId="0" fontId="2" fillId="0" borderId="33" xfId="0" applyFont="1" applyBorder="1" applyAlignment="1">
      <alignment horizontal="center" vertical="center"/>
    </xf>
    <xf numFmtId="0" fontId="4" fillId="4" borderId="1" xfId="0" applyFont="1" applyFill="1" applyBorder="1" applyAlignment="1">
      <alignment horizontal="center"/>
    </xf>
    <xf numFmtId="1" fontId="2" fillId="0" borderId="3" xfId="0" applyNumberFormat="1" applyFont="1" applyBorder="1" applyAlignment="1">
      <alignment horizontal="center" vertical="center" wrapText="1"/>
    </xf>
    <xf numFmtId="0" fontId="0" fillId="0" borderId="8" xfId="0" applyBorder="1"/>
    <xf numFmtId="0" fontId="3" fillId="11" borderId="5" xfId="0" applyFont="1" applyFill="1" applyBorder="1" applyAlignment="1">
      <alignment vertical="center"/>
    </xf>
    <xf numFmtId="0" fontId="3" fillId="11" borderId="34" xfId="0" applyFont="1" applyFill="1" applyBorder="1" applyAlignment="1">
      <alignment vertical="center"/>
    </xf>
    <xf numFmtId="0" fontId="6" fillId="0" borderId="4" xfId="0" applyFont="1" applyBorder="1" applyAlignment="1">
      <alignment horizontal="center"/>
    </xf>
    <xf numFmtId="1" fontId="2" fillId="0" borderId="31" xfId="0" applyNumberFormat="1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0" fillId="0" borderId="32" xfId="0" applyFill="1" applyBorder="1"/>
    <xf numFmtId="0" fontId="6" fillId="0" borderId="0" xfId="0" applyFont="1" applyFill="1" applyBorder="1" applyAlignment="1">
      <alignment horizontal="left" vertical="top" wrapText="1"/>
    </xf>
    <xf numFmtId="0" fontId="6" fillId="0" borderId="1" xfId="0" applyFont="1" applyBorder="1"/>
    <xf numFmtId="0" fontId="5" fillId="16" borderId="6" xfId="0" applyFont="1" applyFill="1" applyBorder="1"/>
    <xf numFmtId="0" fontId="5" fillId="16" borderId="1" xfId="0" applyFont="1" applyFill="1" applyBorder="1"/>
    <xf numFmtId="1" fontId="5" fillId="12" borderId="1" xfId="0" applyNumberFormat="1" applyFont="1" applyFill="1" applyBorder="1" applyAlignment="1">
      <alignment horizontal="center" vertical="center"/>
    </xf>
    <xf numFmtId="0" fontId="2" fillId="16" borderId="1" xfId="0" applyFont="1" applyFill="1" applyBorder="1" applyAlignment="1">
      <alignment horizontal="center" vertical="center"/>
    </xf>
    <xf numFmtId="1" fontId="2" fillId="16" borderId="3" xfId="0" applyNumberFormat="1" applyFont="1" applyFill="1" applyBorder="1" applyAlignment="1">
      <alignment horizontal="center" vertical="center"/>
    </xf>
    <xf numFmtId="0" fontId="0" fillId="16" borderId="19" xfId="0" applyFill="1" applyBorder="1"/>
    <xf numFmtId="1" fontId="5" fillId="16" borderId="1" xfId="0" applyNumberFormat="1" applyFont="1" applyFill="1" applyBorder="1" applyAlignment="1">
      <alignment horizontal="center" vertical="center" textRotation="90" wrapText="1"/>
    </xf>
    <xf numFmtId="0" fontId="2" fillId="12" borderId="1" xfId="0" applyFont="1" applyFill="1" applyBorder="1" applyAlignment="1">
      <alignment horizontal="center" vertical="center"/>
    </xf>
    <xf numFmtId="1" fontId="2" fillId="12" borderId="3" xfId="0" applyNumberFormat="1" applyFont="1" applyFill="1" applyBorder="1" applyAlignment="1">
      <alignment horizontal="center" vertical="center"/>
    </xf>
    <xf numFmtId="1" fontId="5" fillId="12" borderId="1" xfId="0" applyNumberFormat="1" applyFont="1" applyFill="1" applyBorder="1" applyAlignment="1">
      <alignment horizontal="center" vertical="center" textRotation="90" wrapText="1"/>
    </xf>
    <xf numFmtId="0" fontId="0" fillId="12" borderId="19" xfId="0" applyFill="1" applyBorder="1"/>
    <xf numFmtId="1" fontId="5" fillId="0" borderId="1" xfId="0" applyNumberFormat="1" applyFont="1" applyFill="1" applyBorder="1" applyAlignment="1">
      <alignment horizontal="center" vertical="center" textRotation="90" wrapText="1"/>
    </xf>
    <xf numFmtId="0" fontId="10" fillId="4" borderId="3" xfId="0" applyFont="1" applyFill="1" applyBorder="1" applyAlignment="1">
      <alignment horizontal="center" vertical="center"/>
    </xf>
    <xf numFmtId="0" fontId="10" fillId="4" borderId="6" xfId="0" applyFont="1" applyFill="1" applyBorder="1" applyAlignment="1">
      <alignment horizontal="center" vertical="center"/>
    </xf>
    <xf numFmtId="0" fontId="9" fillId="7" borderId="1" xfId="0" applyFont="1" applyFill="1" applyBorder="1" applyAlignment="1">
      <alignment horizontal="center" vertical="center" wrapText="1"/>
    </xf>
    <xf numFmtId="165" fontId="5" fillId="7" borderId="1" xfId="0" applyNumberFormat="1" applyFont="1" applyFill="1" applyBorder="1" applyAlignment="1">
      <alignment horizontal="center" vertical="center"/>
    </xf>
    <xf numFmtId="0" fontId="9" fillId="4" borderId="5" xfId="0" applyFont="1" applyFill="1" applyBorder="1" applyAlignment="1">
      <alignment horizontal="center" vertical="center" wrapText="1"/>
    </xf>
    <xf numFmtId="0" fontId="9" fillId="4" borderId="9" xfId="0" applyFont="1" applyFill="1" applyBorder="1" applyAlignment="1">
      <alignment horizontal="center" vertical="center" wrapText="1"/>
    </xf>
    <xf numFmtId="0" fontId="9" fillId="4" borderId="8" xfId="0" applyFont="1" applyFill="1" applyBorder="1" applyAlignment="1">
      <alignment horizontal="center" vertical="center" wrapText="1"/>
    </xf>
    <xf numFmtId="0" fontId="9" fillId="4" borderId="10" xfId="0" applyFont="1" applyFill="1" applyBorder="1" applyAlignment="1">
      <alignment horizontal="center" vertical="center" wrapText="1"/>
    </xf>
    <xf numFmtId="165" fontId="5" fillId="3" borderId="1" xfId="0" applyNumberFormat="1" applyFont="1" applyFill="1" applyBorder="1" applyAlignment="1">
      <alignment horizontal="center" vertical="center"/>
    </xf>
    <xf numFmtId="0" fontId="10" fillId="4" borderId="27" xfId="0" applyFont="1" applyFill="1" applyBorder="1" applyAlignment="1">
      <alignment horizontal="center" vertical="center"/>
    </xf>
    <xf numFmtId="0" fontId="10" fillId="4" borderId="11" xfId="0" applyFont="1" applyFill="1" applyBorder="1" applyAlignment="1">
      <alignment horizontal="center" vertical="center"/>
    </xf>
    <xf numFmtId="165" fontId="5" fillId="3" borderId="13" xfId="0" applyNumberFormat="1" applyFont="1" applyFill="1" applyBorder="1" applyAlignment="1">
      <alignment horizontal="center" vertical="center"/>
    </xf>
    <xf numFmtId="165" fontId="5" fillId="3" borderId="17" xfId="0" applyNumberFormat="1" applyFont="1" applyFill="1" applyBorder="1" applyAlignment="1">
      <alignment horizontal="center" vertical="center"/>
    </xf>
    <xf numFmtId="165" fontId="5" fillId="3" borderId="19" xfId="0" applyNumberFormat="1" applyFont="1" applyFill="1" applyBorder="1" applyAlignment="1">
      <alignment horizontal="center" vertical="center"/>
    </xf>
    <xf numFmtId="165" fontId="5" fillId="2" borderId="13" xfId="0" applyNumberFormat="1" applyFont="1" applyFill="1" applyBorder="1" applyAlignment="1">
      <alignment horizontal="center" vertical="center"/>
    </xf>
    <xf numFmtId="165" fontId="5" fillId="2" borderId="17" xfId="0" applyNumberFormat="1" applyFont="1" applyFill="1" applyBorder="1" applyAlignment="1">
      <alignment horizontal="center" vertical="center"/>
    </xf>
    <xf numFmtId="165" fontId="5" fillId="2" borderId="1" xfId="0" applyNumberFormat="1" applyFont="1" applyFill="1" applyBorder="1" applyAlignment="1">
      <alignment horizontal="center" vertical="center"/>
    </xf>
    <xf numFmtId="165" fontId="5" fillId="2" borderId="19" xfId="0" applyNumberFormat="1" applyFont="1" applyFill="1" applyBorder="1" applyAlignment="1">
      <alignment horizontal="center" vertical="center"/>
    </xf>
    <xf numFmtId="165" fontId="5" fillId="6" borderId="13" xfId="0" applyNumberFormat="1" applyFont="1" applyFill="1" applyBorder="1" applyAlignment="1">
      <alignment horizontal="center" vertical="center"/>
    </xf>
    <xf numFmtId="165" fontId="5" fillId="6" borderId="17" xfId="0" applyNumberFormat="1" applyFont="1" applyFill="1" applyBorder="1" applyAlignment="1">
      <alignment horizontal="center" vertical="center"/>
    </xf>
    <xf numFmtId="165" fontId="5" fillId="6" borderId="1" xfId="0" applyNumberFormat="1" applyFont="1" applyFill="1" applyBorder="1" applyAlignment="1">
      <alignment horizontal="center" vertical="center"/>
    </xf>
    <xf numFmtId="165" fontId="5" fillId="6" borderId="19" xfId="0" applyNumberFormat="1" applyFont="1" applyFill="1" applyBorder="1" applyAlignment="1">
      <alignment horizontal="center" vertical="center"/>
    </xf>
    <xf numFmtId="165" fontId="5" fillId="12" borderId="13" xfId="0" applyNumberFormat="1" applyFont="1" applyFill="1" applyBorder="1" applyAlignment="1">
      <alignment horizontal="center" vertical="center"/>
    </xf>
    <xf numFmtId="165" fontId="5" fillId="12" borderId="17" xfId="0" applyNumberFormat="1" applyFont="1" applyFill="1" applyBorder="1" applyAlignment="1">
      <alignment horizontal="center" vertical="center"/>
    </xf>
    <xf numFmtId="165" fontId="5" fillId="12" borderId="1" xfId="0" applyNumberFormat="1" applyFont="1" applyFill="1" applyBorder="1" applyAlignment="1">
      <alignment horizontal="center" vertical="center"/>
    </xf>
    <xf numFmtId="165" fontId="5" fillId="12" borderId="19" xfId="0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0" fontId="6" fillId="0" borderId="7" xfId="0" applyFont="1" applyFill="1" applyBorder="1" applyAlignment="1">
      <alignment horizontal="center" vertical="center" textRotation="255"/>
    </xf>
    <xf numFmtId="0" fontId="6" fillId="0" borderId="4" xfId="0" applyFont="1" applyFill="1" applyBorder="1" applyAlignment="1">
      <alignment horizontal="center" vertical="center" textRotation="255"/>
    </xf>
    <xf numFmtId="0" fontId="10" fillId="4" borderId="12" xfId="0" applyFont="1" applyFill="1" applyBorder="1" applyAlignment="1">
      <alignment horizontal="center" vertical="center" wrapText="1"/>
    </xf>
    <xf numFmtId="0" fontId="10" fillId="4" borderId="13" xfId="0" applyFont="1" applyFill="1" applyBorder="1" applyAlignment="1">
      <alignment horizontal="center" vertical="center" wrapText="1"/>
    </xf>
    <xf numFmtId="0" fontId="10" fillId="4" borderId="15" xfId="0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9" fillId="2" borderId="15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10" fillId="4" borderId="25" xfId="0" applyFont="1" applyFill="1" applyBorder="1" applyAlignment="1">
      <alignment horizontal="center" vertical="center" wrapText="1"/>
    </xf>
    <xf numFmtId="0" fontId="10" fillId="4" borderId="26" xfId="0" applyFont="1" applyFill="1" applyBorder="1" applyAlignment="1">
      <alignment horizontal="center" vertical="center" wrapText="1"/>
    </xf>
    <xf numFmtId="0" fontId="10" fillId="4" borderId="30" xfId="0" applyFont="1" applyFill="1" applyBorder="1" applyAlignment="1">
      <alignment horizontal="center" vertical="center" wrapText="1"/>
    </xf>
    <xf numFmtId="0" fontId="10" fillId="4" borderId="10" xfId="0" applyFont="1" applyFill="1" applyBorder="1" applyAlignment="1">
      <alignment horizontal="center" vertical="center" wrapText="1"/>
    </xf>
    <xf numFmtId="0" fontId="11" fillId="6" borderId="25" xfId="0" applyFont="1" applyFill="1" applyBorder="1" applyAlignment="1">
      <alignment horizontal="center" vertical="center" wrapText="1"/>
    </xf>
    <xf numFmtId="0" fontId="11" fillId="6" borderId="26" xfId="0" applyFont="1" applyFill="1" applyBorder="1" applyAlignment="1">
      <alignment horizontal="center" vertical="center" wrapText="1"/>
    </xf>
    <xf numFmtId="0" fontId="11" fillId="6" borderId="27" xfId="0" applyFont="1" applyFill="1" applyBorder="1" applyAlignment="1">
      <alignment horizontal="center" vertical="center" wrapText="1"/>
    </xf>
    <xf numFmtId="0" fontId="11" fillId="6" borderId="11" xfId="0" applyFont="1" applyFill="1" applyBorder="1" applyAlignment="1">
      <alignment horizontal="center" vertical="center" wrapText="1"/>
    </xf>
    <xf numFmtId="0" fontId="11" fillId="12" borderId="12" xfId="0" applyFont="1" applyFill="1" applyBorder="1" applyAlignment="1">
      <alignment horizontal="center" vertical="center" wrapText="1"/>
    </xf>
    <xf numFmtId="0" fontId="11" fillId="12" borderId="13" xfId="0" applyFont="1" applyFill="1" applyBorder="1" applyAlignment="1">
      <alignment horizontal="center" vertical="center" wrapText="1"/>
    </xf>
    <xf numFmtId="0" fontId="11" fillId="12" borderId="15" xfId="0" applyFont="1" applyFill="1" applyBorder="1" applyAlignment="1">
      <alignment horizontal="center" vertical="center" wrapText="1"/>
    </xf>
    <xf numFmtId="0" fontId="11" fillId="12" borderId="1" xfId="0" applyFont="1" applyFill="1" applyBorder="1" applyAlignment="1">
      <alignment horizontal="center" vertical="center" wrapText="1"/>
    </xf>
    <xf numFmtId="0" fontId="6" fillId="11" borderId="8" xfId="0" applyFont="1" applyFill="1" applyBorder="1" applyAlignment="1">
      <alignment horizontal="left" vertical="top" wrapText="1"/>
    </xf>
    <xf numFmtId="0" fontId="6" fillId="11" borderId="0" xfId="0" applyFont="1" applyFill="1" applyBorder="1" applyAlignment="1">
      <alignment horizontal="left" vertical="top" wrapText="1"/>
    </xf>
    <xf numFmtId="165" fontId="5" fillId="14" borderId="2" xfId="0" applyNumberFormat="1" applyFont="1" applyFill="1" applyBorder="1" applyAlignment="1">
      <alignment horizontal="center" vertical="center"/>
    </xf>
    <xf numFmtId="165" fontId="5" fillId="14" borderId="7" xfId="0" applyNumberFormat="1" applyFont="1" applyFill="1" applyBorder="1" applyAlignment="1">
      <alignment horizontal="center" vertical="center"/>
    </xf>
    <xf numFmtId="165" fontId="5" fillId="14" borderId="4" xfId="0" applyNumberFormat="1" applyFont="1" applyFill="1" applyBorder="1" applyAlignment="1">
      <alignment horizontal="center" vertical="center"/>
    </xf>
    <xf numFmtId="165" fontId="5" fillId="13" borderId="2" xfId="0" applyNumberFormat="1" applyFont="1" applyFill="1" applyBorder="1" applyAlignment="1">
      <alignment horizontal="center" vertical="center"/>
    </xf>
    <xf numFmtId="165" fontId="5" fillId="13" borderId="7" xfId="0" applyNumberFormat="1" applyFont="1" applyFill="1" applyBorder="1" applyAlignment="1">
      <alignment horizontal="center" vertical="center"/>
    </xf>
    <xf numFmtId="165" fontId="5" fillId="13" borderId="4" xfId="0" applyNumberFormat="1" applyFont="1" applyFill="1" applyBorder="1" applyAlignment="1">
      <alignment horizontal="center" vertical="center"/>
    </xf>
    <xf numFmtId="165" fontId="5" fillId="15" borderId="2" xfId="0" applyNumberFormat="1" applyFont="1" applyFill="1" applyBorder="1" applyAlignment="1">
      <alignment horizontal="center" vertical="center"/>
    </xf>
    <xf numFmtId="165" fontId="5" fillId="15" borderId="7" xfId="0" applyNumberFormat="1" applyFont="1" applyFill="1" applyBorder="1" applyAlignment="1">
      <alignment horizontal="center" vertical="center"/>
    </xf>
    <xf numFmtId="165" fontId="5" fillId="15" borderId="4" xfId="0" applyNumberFormat="1" applyFont="1" applyFill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D9"/>
      <color rgb="FF00CCFF"/>
      <color rgb="FF09990C"/>
      <color rgb="FFA5CAE9"/>
      <color rgb="FFABC0D6"/>
      <color rgb="FFB9B9B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pn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pn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pn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61" Type="http://schemas.openxmlformats.org/officeDocument/2006/relationships/image" Target="../media/image61.pn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pn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" Type="http://schemas.openxmlformats.org/officeDocument/2006/relationships/image" Target="../media/image15.jpe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png"/><Relationship Id="rId148" Type="http://schemas.openxmlformats.org/officeDocument/2006/relationships/image" Target="../media/image148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6" Type="http://schemas.openxmlformats.org/officeDocument/2006/relationships/image" Target="../media/image16.jpe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514350</xdr:colOff>
      <xdr:row>77</xdr:row>
      <xdr:rowOff>47625</xdr:rowOff>
    </xdr:from>
    <xdr:to>
      <xdr:col>4</xdr:col>
      <xdr:colOff>1104900</xdr:colOff>
      <xdr:row>77</xdr:row>
      <xdr:rowOff>857250</xdr:rowOff>
    </xdr:to>
    <xdr:pic>
      <xdr:nvPicPr>
        <xdr:cNvPr id="1445" name="Рисунок 26">
          <a:extLst>
            <a:ext uri="{FF2B5EF4-FFF2-40B4-BE49-F238E27FC236}">
              <a16:creationId xmlns:a16="http://schemas.microsoft.com/office/drawing/2014/main" id="{00000000-0008-0000-0000-0000A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23168" y="71640989"/>
          <a:ext cx="5905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514350</xdr:colOff>
      <xdr:row>82</xdr:row>
      <xdr:rowOff>28575</xdr:rowOff>
    </xdr:from>
    <xdr:to>
      <xdr:col>4</xdr:col>
      <xdr:colOff>1085850</xdr:colOff>
      <xdr:row>82</xdr:row>
      <xdr:rowOff>870953</xdr:rowOff>
    </xdr:to>
    <xdr:pic>
      <xdr:nvPicPr>
        <xdr:cNvPr id="1447" name="Рисунок 28">
          <a:extLst>
            <a:ext uri="{FF2B5EF4-FFF2-40B4-BE49-F238E27FC236}">
              <a16:creationId xmlns:a16="http://schemas.microsoft.com/office/drawing/2014/main" id="{00000000-0008-0000-0000-0000A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23168" y="76297848"/>
          <a:ext cx="571500" cy="8423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514350</xdr:colOff>
      <xdr:row>80</xdr:row>
      <xdr:rowOff>47625</xdr:rowOff>
    </xdr:from>
    <xdr:to>
      <xdr:col>4</xdr:col>
      <xdr:colOff>1095375</xdr:colOff>
      <xdr:row>80</xdr:row>
      <xdr:rowOff>857250</xdr:rowOff>
    </xdr:to>
    <xdr:pic>
      <xdr:nvPicPr>
        <xdr:cNvPr id="1455" name="Рисунок 36">
          <a:extLst>
            <a:ext uri="{FF2B5EF4-FFF2-40B4-BE49-F238E27FC236}">
              <a16:creationId xmlns:a16="http://schemas.microsoft.com/office/drawing/2014/main" id="{00000000-0008-0000-0000-0000A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23168" y="74515807"/>
          <a:ext cx="5810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542925</xdr:colOff>
      <xdr:row>43</xdr:row>
      <xdr:rowOff>41275</xdr:rowOff>
    </xdr:from>
    <xdr:to>
      <xdr:col>4</xdr:col>
      <xdr:colOff>1123950</xdr:colOff>
      <xdr:row>43</xdr:row>
      <xdr:rowOff>883653</xdr:rowOff>
    </xdr:to>
    <xdr:pic>
      <xdr:nvPicPr>
        <xdr:cNvPr id="1462" name="Рисунок 44">
          <a:extLst>
            <a:ext uri="{FF2B5EF4-FFF2-40B4-BE49-F238E27FC236}">
              <a16:creationId xmlns:a16="http://schemas.microsoft.com/office/drawing/2014/main" id="{00000000-0008-0000-0000-0000B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51743" y="32010639"/>
          <a:ext cx="581025" cy="8423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429186</xdr:colOff>
      <xdr:row>21</xdr:row>
      <xdr:rowOff>47625</xdr:rowOff>
    </xdr:from>
    <xdr:to>
      <xdr:col>4</xdr:col>
      <xdr:colOff>1010211</xdr:colOff>
      <xdr:row>21</xdr:row>
      <xdr:rowOff>857250</xdr:rowOff>
    </xdr:to>
    <xdr:pic>
      <xdr:nvPicPr>
        <xdr:cNvPr id="1465" name="Рисунок 47">
          <a:extLst>
            <a:ext uri="{FF2B5EF4-FFF2-40B4-BE49-F238E27FC236}">
              <a16:creationId xmlns:a16="http://schemas.microsoft.com/office/drawing/2014/main" id="{00000000-0008-0000-0000-0000B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31892" y="46888213"/>
          <a:ext cx="5810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552450</xdr:colOff>
      <xdr:row>70</xdr:row>
      <xdr:rowOff>38100</xdr:rowOff>
    </xdr:from>
    <xdr:to>
      <xdr:col>4</xdr:col>
      <xdr:colOff>1123950</xdr:colOff>
      <xdr:row>70</xdr:row>
      <xdr:rowOff>847725</xdr:rowOff>
    </xdr:to>
    <xdr:pic>
      <xdr:nvPicPr>
        <xdr:cNvPr id="1466" name="Рисунок 48">
          <a:extLst>
            <a:ext uri="{FF2B5EF4-FFF2-40B4-BE49-F238E27FC236}">
              <a16:creationId xmlns:a16="http://schemas.microsoft.com/office/drawing/2014/main" id="{00000000-0008-0000-0000-0000B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1268" y="63526555"/>
          <a:ext cx="57150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417979</xdr:colOff>
      <xdr:row>20</xdr:row>
      <xdr:rowOff>28527</xdr:rowOff>
    </xdr:from>
    <xdr:to>
      <xdr:col>4</xdr:col>
      <xdr:colOff>999004</xdr:colOff>
      <xdr:row>20</xdr:row>
      <xdr:rowOff>838152</xdr:rowOff>
    </xdr:to>
    <xdr:pic>
      <xdr:nvPicPr>
        <xdr:cNvPr id="1467" name="Рисунок 49">
          <a:extLst>
            <a:ext uri="{FF2B5EF4-FFF2-40B4-BE49-F238E27FC236}">
              <a16:creationId xmlns:a16="http://schemas.microsoft.com/office/drawing/2014/main" id="{00000000-0008-0000-0000-0000B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20685" y="45961439"/>
          <a:ext cx="5810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462803</xdr:colOff>
      <xdr:row>22</xdr:row>
      <xdr:rowOff>81242</xdr:rowOff>
    </xdr:from>
    <xdr:to>
      <xdr:col>4</xdr:col>
      <xdr:colOff>1043828</xdr:colOff>
      <xdr:row>22</xdr:row>
      <xdr:rowOff>890867</xdr:rowOff>
    </xdr:to>
    <xdr:pic>
      <xdr:nvPicPr>
        <xdr:cNvPr id="1469" name="Рисунок 51">
          <a:extLst>
            <a:ext uri="{FF2B5EF4-FFF2-40B4-BE49-F238E27FC236}">
              <a16:creationId xmlns:a16="http://schemas.microsoft.com/office/drawing/2014/main" id="{00000000-0008-0000-0000-0000B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5509" y="47829507"/>
          <a:ext cx="5810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552450</xdr:colOff>
      <xdr:row>66</xdr:row>
      <xdr:rowOff>47625</xdr:rowOff>
    </xdr:from>
    <xdr:to>
      <xdr:col>4</xdr:col>
      <xdr:colOff>1133475</xdr:colOff>
      <xdr:row>66</xdr:row>
      <xdr:rowOff>857250</xdr:rowOff>
    </xdr:to>
    <xdr:pic>
      <xdr:nvPicPr>
        <xdr:cNvPr id="1470" name="Рисунок 53">
          <a:extLst>
            <a:ext uri="{FF2B5EF4-FFF2-40B4-BE49-F238E27FC236}">
              <a16:creationId xmlns:a16="http://schemas.microsoft.com/office/drawing/2014/main" id="{00000000-0008-0000-0000-0000B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98050" y="53692425"/>
          <a:ext cx="5810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552450</xdr:colOff>
      <xdr:row>60</xdr:row>
      <xdr:rowOff>47625</xdr:rowOff>
    </xdr:from>
    <xdr:to>
      <xdr:col>4</xdr:col>
      <xdr:colOff>1143000</xdr:colOff>
      <xdr:row>60</xdr:row>
      <xdr:rowOff>857250</xdr:rowOff>
    </xdr:to>
    <xdr:pic>
      <xdr:nvPicPr>
        <xdr:cNvPr id="1471" name="Рисунок 54">
          <a:extLst>
            <a:ext uri="{FF2B5EF4-FFF2-40B4-BE49-F238E27FC236}">
              <a16:creationId xmlns:a16="http://schemas.microsoft.com/office/drawing/2014/main" id="{00000000-0008-0000-0000-0000B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98050" y="55495825"/>
          <a:ext cx="5905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539750</xdr:colOff>
      <xdr:row>71</xdr:row>
      <xdr:rowOff>34925</xdr:rowOff>
    </xdr:from>
    <xdr:to>
      <xdr:col>4</xdr:col>
      <xdr:colOff>1120775</xdr:colOff>
      <xdr:row>71</xdr:row>
      <xdr:rowOff>844550</xdr:rowOff>
    </xdr:to>
    <xdr:pic>
      <xdr:nvPicPr>
        <xdr:cNvPr id="1472" name="Рисунок 55">
          <a:extLst>
            <a:ext uri="{FF2B5EF4-FFF2-40B4-BE49-F238E27FC236}">
              <a16:creationId xmlns:a16="http://schemas.microsoft.com/office/drawing/2014/main" id="{00000000-0008-0000-0000-0000C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8568" y="65324470"/>
          <a:ext cx="5810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525896</xdr:colOff>
      <xdr:row>58</xdr:row>
      <xdr:rowOff>22225</xdr:rowOff>
    </xdr:from>
    <xdr:to>
      <xdr:col>4</xdr:col>
      <xdr:colOff>1116446</xdr:colOff>
      <xdr:row>58</xdr:row>
      <xdr:rowOff>831850</xdr:rowOff>
    </xdr:to>
    <xdr:pic>
      <xdr:nvPicPr>
        <xdr:cNvPr id="1473" name="Рисунок 56">
          <a:extLst>
            <a:ext uri="{FF2B5EF4-FFF2-40B4-BE49-F238E27FC236}">
              <a16:creationId xmlns:a16="http://schemas.microsoft.com/office/drawing/2014/main" id="{00000000-0008-0000-0000-0000C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34714" y="50002498"/>
          <a:ext cx="5905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451597</xdr:colOff>
      <xdr:row>24</xdr:row>
      <xdr:rowOff>58831</xdr:rowOff>
    </xdr:from>
    <xdr:to>
      <xdr:col>4</xdr:col>
      <xdr:colOff>1042147</xdr:colOff>
      <xdr:row>24</xdr:row>
      <xdr:rowOff>868456</xdr:rowOff>
    </xdr:to>
    <xdr:pic>
      <xdr:nvPicPr>
        <xdr:cNvPr id="1474" name="Рисунок 57">
          <a:extLst>
            <a:ext uri="{FF2B5EF4-FFF2-40B4-BE49-F238E27FC236}">
              <a16:creationId xmlns:a16="http://schemas.microsoft.com/office/drawing/2014/main" id="{00000000-0008-0000-0000-0000C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4303" y="49622449"/>
          <a:ext cx="5905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552450</xdr:colOff>
      <xdr:row>72</xdr:row>
      <xdr:rowOff>9525</xdr:rowOff>
    </xdr:from>
    <xdr:to>
      <xdr:col>4</xdr:col>
      <xdr:colOff>1133475</xdr:colOff>
      <xdr:row>72</xdr:row>
      <xdr:rowOff>819150</xdr:rowOff>
    </xdr:to>
    <xdr:pic>
      <xdr:nvPicPr>
        <xdr:cNvPr id="1478" name="Рисунок 61">
          <a:extLst>
            <a:ext uri="{FF2B5EF4-FFF2-40B4-BE49-F238E27FC236}">
              <a16:creationId xmlns:a16="http://schemas.microsoft.com/office/drawing/2014/main" id="{00000000-0008-0000-0000-0000C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1268" y="66199616"/>
          <a:ext cx="5810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465860</xdr:colOff>
      <xdr:row>56</xdr:row>
      <xdr:rowOff>9525</xdr:rowOff>
    </xdr:from>
    <xdr:to>
      <xdr:col>4</xdr:col>
      <xdr:colOff>1056410</xdr:colOff>
      <xdr:row>56</xdr:row>
      <xdr:rowOff>809625</xdr:rowOff>
    </xdr:to>
    <xdr:pic>
      <xdr:nvPicPr>
        <xdr:cNvPr id="1480" name="Рисунок 63">
          <a:extLst>
            <a:ext uri="{FF2B5EF4-FFF2-40B4-BE49-F238E27FC236}">
              <a16:creationId xmlns:a16="http://schemas.microsoft.com/office/drawing/2014/main" id="{00000000-0008-0000-0000-0000C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74678" y="48188707"/>
          <a:ext cx="5905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247650</xdr:colOff>
      <xdr:row>100</xdr:row>
      <xdr:rowOff>38100</xdr:rowOff>
    </xdr:from>
    <xdr:to>
      <xdr:col>4</xdr:col>
      <xdr:colOff>1428750</xdr:colOff>
      <xdr:row>100</xdr:row>
      <xdr:rowOff>666750</xdr:rowOff>
    </xdr:to>
    <xdr:pic>
      <xdr:nvPicPr>
        <xdr:cNvPr id="1483" name="Рисунок 68">
          <a:extLst>
            <a:ext uri="{FF2B5EF4-FFF2-40B4-BE49-F238E27FC236}">
              <a16:creationId xmlns:a16="http://schemas.microsoft.com/office/drawing/2014/main" id="{00000000-0008-0000-0000-0000C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7100" y="110680500"/>
          <a:ext cx="11811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106</xdr:row>
      <xdr:rowOff>95250</xdr:rowOff>
    </xdr:from>
    <xdr:to>
      <xdr:col>4</xdr:col>
      <xdr:colOff>1409700</xdr:colOff>
      <xdr:row>106</xdr:row>
      <xdr:rowOff>723900</xdr:rowOff>
    </xdr:to>
    <xdr:pic>
      <xdr:nvPicPr>
        <xdr:cNvPr id="1484" name="Рисунок 69">
          <a:extLst>
            <a:ext uri="{FF2B5EF4-FFF2-40B4-BE49-F238E27FC236}">
              <a16:creationId xmlns:a16="http://schemas.microsoft.com/office/drawing/2014/main" id="{00000000-0008-0000-0000-0000C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58050" y="116071650"/>
          <a:ext cx="11811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214993</xdr:colOff>
      <xdr:row>104</xdr:row>
      <xdr:rowOff>217714</xdr:rowOff>
    </xdr:from>
    <xdr:to>
      <xdr:col>4</xdr:col>
      <xdr:colOff>1396093</xdr:colOff>
      <xdr:row>104</xdr:row>
      <xdr:rowOff>840165</xdr:rowOff>
    </xdr:to>
    <xdr:pic>
      <xdr:nvPicPr>
        <xdr:cNvPr id="1485" name="Рисунок 70">
          <a:extLst>
            <a:ext uri="{FF2B5EF4-FFF2-40B4-BE49-F238E27FC236}">
              <a16:creationId xmlns:a16="http://schemas.microsoft.com/office/drawing/2014/main" id="{00000000-0008-0000-0000-0000C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33707" y="102148821"/>
          <a:ext cx="1181100" cy="6224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209550</xdr:colOff>
      <xdr:row>95</xdr:row>
      <xdr:rowOff>76200</xdr:rowOff>
    </xdr:from>
    <xdr:to>
      <xdr:col>4</xdr:col>
      <xdr:colOff>1381125</xdr:colOff>
      <xdr:row>95</xdr:row>
      <xdr:rowOff>704850</xdr:rowOff>
    </xdr:to>
    <xdr:pic>
      <xdr:nvPicPr>
        <xdr:cNvPr id="1486" name="Рисунок 71">
          <a:extLst>
            <a:ext uri="{FF2B5EF4-FFF2-40B4-BE49-F238E27FC236}">
              <a16:creationId xmlns:a16="http://schemas.microsoft.com/office/drawing/2014/main" id="{00000000-0008-0000-0000-0000C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0" y="103860600"/>
          <a:ext cx="11715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105</xdr:row>
      <xdr:rowOff>95250</xdr:rowOff>
    </xdr:from>
    <xdr:to>
      <xdr:col>4</xdr:col>
      <xdr:colOff>1409700</xdr:colOff>
      <xdr:row>105</xdr:row>
      <xdr:rowOff>723900</xdr:rowOff>
    </xdr:to>
    <xdr:pic>
      <xdr:nvPicPr>
        <xdr:cNvPr id="1487" name="Рисунок 72">
          <a:extLst>
            <a:ext uri="{FF2B5EF4-FFF2-40B4-BE49-F238E27FC236}">
              <a16:creationId xmlns:a16="http://schemas.microsoft.com/office/drawing/2014/main" id="{00000000-0008-0000-0000-0000C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58050" y="115309650"/>
          <a:ext cx="11811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97</xdr:row>
      <xdr:rowOff>66675</xdr:rowOff>
    </xdr:from>
    <xdr:to>
      <xdr:col>4</xdr:col>
      <xdr:colOff>1428750</xdr:colOff>
      <xdr:row>97</xdr:row>
      <xdr:rowOff>695325</xdr:rowOff>
    </xdr:to>
    <xdr:pic>
      <xdr:nvPicPr>
        <xdr:cNvPr id="1488" name="Рисунок 73">
          <a:extLst>
            <a:ext uri="{FF2B5EF4-FFF2-40B4-BE49-F238E27FC236}">
              <a16:creationId xmlns:a16="http://schemas.microsoft.com/office/drawing/2014/main" id="{00000000-0008-0000-0000-0000D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58050" y="106137075"/>
          <a:ext cx="12001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190500</xdr:colOff>
      <xdr:row>94</xdr:row>
      <xdr:rowOff>47625</xdr:rowOff>
    </xdr:from>
    <xdr:to>
      <xdr:col>4</xdr:col>
      <xdr:colOff>1381125</xdr:colOff>
      <xdr:row>94</xdr:row>
      <xdr:rowOff>676275</xdr:rowOff>
    </xdr:to>
    <xdr:pic>
      <xdr:nvPicPr>
        <xdr:cNvPr id="1489" name="Рисунок 74">
          <a:extLst>
            <a:ext uri="{FF2B5EF4-FFF2-40B4-BE49-F238E27FC236}">
              <a16:creationId xmlns:a16="http://schemas.microsoft.com/office/drawing/2014/main" id="{00000000-0008-0000-0000-0000D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9950" y="103070025"/>
          <a:ext cx="11906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107</xdr:row>
      <xdr:rowOff>95250</xdr:rowOff>
    </xdr:from>
    <xdr:to>
      <xdr:col>4</xdr:col>
      <xdr:colOff>1428750</xdr:colOff>
      <xdr:row>107</xdr:row>
      <xdr:rowOff>723900</xdr:rowOff>
    </xdr:to>
    <xdr:pic>
      <xdr:nvPicPr>
        <xdr:cNvPr id="1490" name="Рисунок 75">
          <a:extLst>
            <a:ext uri="{FF2B5EF4-FFF2-40B4-BE49-F238E27FC236}">
              <a16:creationId xmlns:a16="http://schemas.microsoft.com/office/drawing/2014/main" id="{00000000-0008-0000-0000-0000D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58050" y="116833650"/>
          <a:ext cx="12001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108</xdr:row>
      <xdr:rowOff>95250</xdr:rowOff>
    </xdr:from>
    <xdr:to>
      <xdr:col>4</xdr:col>
      <xdr:colOff>1428750</xdr:colOff>
      <xdr:row>108</xdr:row>
      <xdr:rowOff>723900</xdr:rowOff>
    </xdr:to>
    <xdr:pic>
      <xdr:nvPicPr>
        <xdr:cNvPr id="1491" name="Рисунок 76">
          <a:extLst>
            <a:ext uri="{FF2B5EF4-FFF2-40B4-BE49-F238E27FC236}">
              <a16:creationId xmlns:a16="http://schemas.microsoft.com/office/drawing/2014/main" id="{00000000-0008-0000-0000-0000D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58050" y="117595650"/>
          <a:ext cx="12001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103</xdr:row>
      <xdr:rowOff>95250</xdr:rowOff>
    </xdr:from>
    <xdr:to>
      <xdr:col>4</xdr:col>
      <xdr:colOff>1428750</xdr:colOff>
      <xdr:row>103</xdr:row>
      <xdr:rowOff>723900</xdr:rowOff>
    </xdr:to>
    <xdr:pic>
      <xdr:nvPicPr>
        <xdr:cNvPr id="1492" name="Рисунок 77">
          <a:extLst>
            <a:ext uri="{FF2B5EF4-FFF2-40B4-BE49-F238E27FC236}">
              <a16:creationId xmlns:a16="http://schemas.microsoft.com/office/drawing/2014/main" id="{00000000-0008-0000-0000-0000D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58050" y="113785650"/>
          <a:ext cx="12001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552450</xdr:colOff>
      <xdr:row>62</xdr:row>
      <xdr:rowOff>53686</xdr:rowOff>
    </xdr:from>
    <xdr:to>
      <xdr:col>4</xdr:col>
      <xdr:colOff>1123950</xdr:colOff>
      <xdr:row>62</xdr:row>
      <xdr:rowOff>863311</xdr:rowOff>
    </xdr:to>
    <xdr:pic>
      <xdr:nvPicPr>
        <xdr:cNvPr id="1493" name="Рисунок 2">
          <a:extLst>
            <a:ext uri="{FF2B5EF4-FFF2-40B4-BE49-F238E27FC236}">
              <a16:creationId xmlns:a16="http://schemas.microsoft.com/office/drawing/2014/main" id="{00000000-0008-0000-0000-0000D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1268" y="53636141"/>
          <a:ext cx="57150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533400</xdr:colOff>
      <xdr:row>76</xdr:row>
      <xdr:rowOff>38100</xdr:rowOff>
    </xdr:from>
    <xdr:to>
      <xdr:col>4</xdr:col>
      <xdr:colOff>1104900</xdr:colOff>
      <xdr:row>76</xdr:row>
      <xdr:rowOff>847725</xdr:rowOff>
    </xdr:to>
    <xdr:pic>
      <xdr:nvPicPr>
        <xdr:cNvPr id="1494" name="Рисунок 4">
          <a:extLst>
            <a:ext uri="{FF2B5EF4-FFF2-40B4-BE49-F238E27FC236}">
              <a16:creationId xmlns:a16="http://schemas.microsoft.com/office/drawing/2014/main" id="{00000000-0008-0000-0000-0000D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2218" y="70730918"/>
          <a:ext cx="57150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501512</xdr:colOff>
      <xdr:row>46</xdr:row>
      <xdr:rowOff>53423</xdr:rowOff>
    </xdr:from>
    <xdr:to>
      <xdr:col>4</xdr:col>
      <xdr:colOff>1082537</xdr:colOff>
      <xdr:row>46</xdr:row>
      <xdr:rowOff>895801</xdr:rowOff>
    </xdr:to>
    <xdr:pic>
      <xdr:nvPicPr>
        <xdr:cNvPr id="1496" name="Рисунок 7">
          <a:extLst>
            <a:ext uri="{FF2B5EF4-FFF2-40B4-BE49-F238E27FC236}">
              <a16:creationId xmlns:a16="http://schemas.microsoft.com/office/drawing/2014/main" id="{00000000-0008-0000-0000-0000D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7860" y="34028684"/>
          <a:ext cx="581025" cy="8423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552450</xdr:colOff>
      <xdr:row>63</xdr:row>
      <xdr:rowOff>57150</xdr:rowOff>
    </xdr:from>
    <xdr:to>
      <xdr:col>4</xdr:col>
      <xdr:colOff>1123950</xdr:colOff>
      <xdr:row>63</xdr:row>
      <xdr:rowOff>866775</xdr:rowOff>
    </xdr:to>
    <xdr:pic>
      <xdr:nvPicPr>
        <xdr:cNvPr id="1498" name="Рисунок 1">
          <a:extLst>
            <a:ext uri="{FF2B5EF4-FFF2-40B4-BE49-F238E27FC236}">
              <a16:creationId xmlns:a16="http://schemas.microsoft.com/office/drawing/2014/main" id="{00000000-0008-0000-0000-0000D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1900" y="70704075"/>
          <a:ext cx="57150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102</xdr:row>
      <xdr:rowOff>76200</xdr:rowOff>
    </xdr:from>
    <xdr:to>
      <xdr:col>4</xdr:col>
      <xdr:colOff>1428750</xdr:colOff>
      <xdr:row>102</xdr:row>
      <xdr:rowOff>704850</xdr:rowOff>
    </xdr:to>
    <xdr:pic>
      <xdr:nvPicPr>
        <xdr:cNvPr id="1503" name="Рисунок 1">
          <a:extLst>
            <a:ext uri="{FF2B5EF4-FFF2-40B4-BE49-F238E27FC236}">
              <a16:creationId xmlns:a16="http://schemas.microsoft.com/office/drawing/2014/main" id="{00000000-0008-0000-0000-0000D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58050" y="113004600"/>
          <a:ext cx="12001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276225</xdr:colOff>
      <xdr:row>99</xdr:row>
      <xdr:rowOff>85725</xdr:rowOff>
    </xdr:from>
    <xdr:to>
      <xdr:col>4</xdr:col>
      <xdr:colOff>1438275</xdr:colOff>
      <xdr:row>99</xdr:row>
      <xdr:rowOff>714375</xdr:rowOff>
    </xdr:to>
    <xdr:pic>
      <xdr:nvPicPr>
        <xdr:cNvPr id="1504" name="Рисунок 2">
          <a:extLst>
            <a:ext uri="{FF2B5EF4-FFF2-40B4-BE49-F238E27FC236}">
              <a16:creationId xmlns:a16="http://schemas.microsoft.com/office/drawing/2014/main" id="{00000000-0008-0000-0000-0000E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4939" y="80231796"/>
          <a:ext cx="11620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247650</xdr:colOff>
      <xdr:row>98</xdr:row>
      <xdr:rowOff>85725</xdr:rowOff>
    </xdr:from>
    <xdr:to>
      <xdr:col>4</xdr:col>
      <xdr:colOff>1438275</xdr:colOff>
      <xdr:row>98</xdr:row>
      <xdr:rowOff>723900</xdr:rowOff>
    </xdr:to>
    <xdr:pic>
      <xdr:nvPicPr>
        <xdr:cNvPr id="1505" name="Рисунок 3">
          <a:extLst>
            <a:ext uri="{FF2B5EF4-FFF2-40B4-BE49-F238E27FC236}">
              <a16:creationId xmlns:a16="http://schemas.microsoft.com/office/drawing/2014/main" id="{00000000-0008-0000-0000-0000E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7100" y="107680125"/>
          <a:ext cx="11906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288471</xdr:colOff>
      <xdr:row>101</xdr:row>
      <xdr:rowOff>142875</xdr:rowOff>
    </xdr:from>
    <xdr:to>
      <xdr:col>4</xdr:col>
      <xdr:colOff>1488621</xdr:colOff>
      <xdr:row>101</xdr:row>
      <xdr:rowOff>771525</xdr:rowOff>
    </xdr:to>
    <xdr:pic>
      <xdr:nvPicPr>
        <xdr:cNvPr id="1506" name="Рисунок 4">
          <a:extLst>
            <a:ext uri="{FF2B5EF4-FFF2-40B4-BE49-F238E27FC236}">
              <a16:creationId xmlns:a16="http://schemas.microsoft.com/office/drawing/2014/main" id="{00000000-0008-0000-0000-0000E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7185" y="99488625"/>
          <a:ext cx="12001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419100</xdr:colOff>
      <xdr:row>121</xdr:row>
      <xdr:rowOff>44038</xdr:rowOff>
    </xdr:from>
    <xdr:to>
      <xdr:col>4</xdr:col>
      <xdr:colOff>1203557</xdr:colOff>
      <xdr:row>121</xdr:row>
      <xdr:rowOff>717964</xdr:rowOff>
    </xdr:to>
    <xdr:pic>
      <xdr:nvPicPr>
        <xdr:cNvPr id="1528" name="Рисунок 28">
          <a:extLst>
            <a:ext uri="{FF2B5EF4-FFF2-40B4-BE49-F238E27FC236}">
              <a16:creationId xmlns:a16="http://schemas.microsoft.com/office/drawing/2014/main" id="{00000000-0008-0000-0000-0000F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04400" y="142347538"/>
          <a:ext cx="784457" cy="6739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428625</xdr:colOff>
      <xdr:row>120</xdr:row>
      <xdr:rowOff>51049</xdr:rowOff>
    </xdr:from>
    <xdr:to>
      <xdr:col>4</xdr:col>
      <xdr:colOff>1204268</xdr:colOff>
      <xdr:row>120</xdr:row>
      <xdr:rowOff>705260</xdr:rowOff>
    </xdr:to>
    <xdr:pic>
      <xdr:nvPicPr>
        <xdr:cNvPr id="1529" name="Рисунок 29">
          <a:extLst>
            <a:ext uri="{FF2B5EF4-FFF2-40B4-BE49-F238E27FC236}">
              <a16:creationId xmlns:a16="http://schemas.microsoft.com/office/drawing/2014/main" id="{00000000-0008-0000-0000-0000F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13925" y="141592549"/>
          <a:ext cx="775643" cy="654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447010</xdr:colOff>
      <xdr:row>119</xdr:row>
      <xdr:rowOff>38101</xdr:rowOff>
    </xdr:from>
    <xdr:to>
      <xdr:col>4</xdr:col>
      <xdr:colOff>1222560</xdr:colOff>
      <xdr:row>119</xdr:row>
      <xdr:rowOff>706839</xdr:rowOff>
    </xdr:to>
    <xdr:pic>
      <xdr:nvPicPr>
        <xdr:cNvPr id="1530" name="Рисунок 30">
          <a:extLst>
            <a:ext uri="{FF2B5EF4-FFF2-40B4-BE49-F238E27FC236}">
              <a16:creationId xmlns:a16="http://schemas.microsoft.com/office/drawing/2014/main" id="{00000000-0008-0000-0000-0000F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32310" y="140817601"/>
          <a:ext cx="775550" cy="6687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457200</xdr:colOff>
      <xdr:row>116</xdr:row>
      <xdr:rowOff>58660</xdr:rowOff>
    </xdr:from>
    <xdr:to>
      <xdr:col>4</xdr:col>
      <xdr:colOff>1259285</xdr:colOff>
      <xdr:row>116</xdr:row>
      <xdr:rowOff>743905</xdr:rowOff>
    </xdr:to>
    <xdr:pic>
      <xdr:nvPicPr>
        <xdr:cNvPr id="1532" name="Рисунок 1842">
          <a:extLst>
            <a:ext uri="{FF2B5EF4-FFF2-40B4-BE49-F238E27FC236}">
              <a16:creationId xmlns:a16="http://schemas.microsoft.com/office/drawing/2014/main" id="{00000000-0008-0000-0000-0000F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42500" y="138552160"/>
          <a:ext cx="802085" cy="685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447026</xdr:colOff>
      <xdr:row>117</xdr:row>
      <xdr:rowOff>44450</xdr:rowOff>
    </xdr:from>
    <xdr:to>
      <xdr:col>4</xdr:col>
      <xdr:colOff>1248990</xdr:colOff>
      <xdr:row>117</xdr:row>
      <xdr:rowOff>739065</xdr:rowOff>
    </xdr:to>
    <xdr:pic>
      <xdr:nvPicPr>
        <xdr:cNvPr id="1533" name="Рисунок 1843">
          <a:extLst>
            <a:ext uri="{FF2B5EF4-FFF2-40B4-BE49-F238E27FC236}">
              <a16:creationId xmlns:a16="http://schemas.microsoft.com/office/drawing/2014/main" id="{00000000-0008-0000-0000-0000F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32326" y="139299950"/>
          <a:ext cx="801964" cy="694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571500</xdr:colOff>
      <xdr:row>36</xdr:row>
      <xdr:rowOff>43584</xdr:rowOff>
    </xdr:from>
    <xdr:to>
      <xdr:col>4</xdr:col>
      <xdr:colOff>1143000</xdr:colOff>
      <xdr:row>36</xdr:row>
      <xdr:rowOff>852055</xdr:rowOff>
    </xdr:to>
    <xdr:pic>
      <xdr:nvPicPr>
        <xdr:cNvPr id="1534" name="Рисунок 2">
          <a:extLst>
            <a:ext uri="{FF2B5EF4-FFF2-40B4-BE49-F238E27FC236}">
              <a16:creationId xmlns:a16="http://schemas.microsoft.com/office/drawing/2014/main" id="{00000000-0008-0000-0000-0000F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80318" y="25709129"/>
          <a:ext cx="571500" cy="8084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546764</xdr:colOff>
      <xdr:row>158</xdr:row>
      <xdr:rowOff>44310</xdr:rowOff>
    </xdr:from>
    <xdr:to>
      <xdr:col>4</xdr:col>
      <xdr:colOff>1465798</xdr:colOff>
      <xdr:row>158</xdr:row>
      <xdr:rowOff>966352</xdr:rowOff>
    </xdr:to>
    <xdr:pic>
      <xdr:nvPicPr>
        <xdr:cNvPr id="1537" name="Рисунок 155">
          <a:extLst>
            <a:ext uri="{FF2B5EF4-FFF2-40B4-BE49-F238E27FC236}">
              <a16:creationId xmlns:a16="http://schemas.microsoft.com/office/drawing/2014/main" id="{00000000-0008-0000-0000-00000106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305"/>
        <a:stretch/>
      </xdr:blipFill>
      <xdr:spPr bwMode="auto">
        <a:xfrm>
          <a:off x="8765478" y="162431953"/>
          <a:ext cx="919034" cy="9220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522932</xdr:colOff>
      <xdr:row>159</xdr:row>
      <xdr:rowOff>40889</xdr:rowOff>
    </xdr:from>
    <xdr:to>
      <xdr:col>4</xdr:col>
      <xdr:colOff>1445585</xdr:colOff>
      <xdr:row>159</xdr:row>
      <xdr:rowOff>1085555</xdr:rowOff>
    </xdr:to>
    <xdr:pic>
      <xdr:nvPicPr>
        <xdr:cNvPr id="1542" name="Рисунок 166">
          <a:extLst>
            <a:ext uri="{FF2B5EF4-FFF2-40B4-BE49-F238E27FC236}">
              <a16:creationId xmlns:a16="http://schemas.microsoft.com/office/drawing/2014/main" id="{00000000-0008-0000-0000-00000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1646" y="163762032"/>
          <a:ext cx="922653" cy="10446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527959</xdr:colOff>
      <xdr:row>160</xdr:row>
      <xdr:rowOff>65420</xdr:rowOff>
    </xdr:from>
    <xdr:to>
      <xdr:col>4</xdr:col>
      <xdr:colOff>1453871</xdr:colOff>
      <xdr:row>160</xdr:row>
      <xdr:rowOff>1050223</xdr:rowOff>
    </xdr:to>
    <xdr:pic>
      <xdr:nvPicPr>
        <xdr:cNvPr id="1544" name="Рисунок 168">
          <a:extLst>
            <a:ext uri="{FF2B5EF4-FFF2-40B4-BE49-F238E27FC236}">
              <a16:creationId xmlns:a16="http://schemas.microsoft.com/office/drawing/2014/main" id="{00000000-0008-0000-0000-00000806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736"/>
        <a:stretch/>
      </xdr:blipFill>
      <xdr:spPr bwMode="auto">
        <a:xfrm>
          <a:off x="8746673" y="165120063"/>
          <a:ext cx="925912" cy="9848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542925</xdr:colOff>
      <xdr:row>38</xdr:row>
      <xdr:rowOff>19050</xdr:rowOff>
    </xdr:from>
    <xdr:to>
      <xdr:col>4</xdr:col>
      <xdr:colOff>1123950</xdr:colOff>
      <xdr:row>38</xdr:row>
      <xdr:rowOff>870953</xdr:rowOff>
    </xdr:to>
    <xdr:pic>
      <xdr:nvPicPr>
        <xdr:cNvPr id="1545" name="Рисунок 3">
          <a:extLst>
            <a:ext uri="{FF2B5EF4-FFF2-40B4-BE49-F238E27FC236}">
              <a16:creationId xmlns:a16="http://schemas.microsoft.com/office/drawing/2014/main" id="{00000000-0008-0000-0000-00000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51743" y="27485686"/>
          <a:ext cx="581025" cy="851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552450</xdr:colOff>
      <xdr:row>39</xdr:row>
      <xdr:rowOff>28575</xdr:rowOff>
    </xdr:from>
    <xdr:to>
      <xdr:col>4</xdr:col>
      <xdr:colOff>1114425</xdr:colOff>
      <xdr:row>39</xdr:row>
      <xdr:rowOff>880477</xdr:rowOff>
    </xdr:to>
    <xdr:pic>
      <xdr:nvPicPr>
        <xdr:cNvPr id="1549" name="Рисунок 130" descr="https://i.gyazo.com/ab50054414a93155437bcc6903251f47.png">
          <a:extLst>
            <a:ext uri="{FF2B5EF4-FFF2-40B4-BE49-F238E27FC236}">
              <a16:creationId xmlns:a16="http://schemas.microsoft.com/office/drawing/2014/main" id="{00000000-0008-0000-0000-00000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6" t="685"/>
        <a:stretch>
          <a:fillRect/>
        </a:stretch>
      </xdr:blipFill>
      <xdr:spPr bwMode="auto">
        <a:xfrm>
          <a:off x="9798050" y="29149675"/>
          <a:ext cx="561975" cy="8519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519546</xdr:colOff>
      <xdr:row>79</xdr:row>
      <xdr:rowOff>126423</xdr:rowOff>
    </xdr:from>
    <xdr:to>
      <xdr:col>4</xdr:col>
      <xdr:colOff>1091046</xdr:colOff>
      <xdr:row>80</xdr:row>
      <xdr:rowOff>35506</xdr:rowOff>
    </xdr:to>
    <xdr:pic>
      <xdr:nvPicPr>
        <xdr:cNvPr id="1550" name="Рисунок 87">
          <a:extLst>
            <a:ext uri="{FF2B5EF4-FFF2-40B4-BE49-F238E27FC236}">
              <a16:creationId xmlns:a16="http://schemas.microsoft.com/office/drawing/2014/main" id="{00000000-0008-0000-0000-00000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28364" y="73520878"/>
          <a:ext cx="57150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533400</xdr:colOff>
      <xdr:row>40</xdr:row>
      <xdr:rowOff>28575</xdr:rowOff>
    </xdr:from>
    <xdr:to>
      <xdr:col>4</xdr:col>
      <xdr:colOff>1114425</xdr:colOff>
      <xdr:row>40</xdr:row>
      <xdr:rowOff>870953</xdr:rowOff>
    </xdr:to>
    <xdr:pic>
      <xdr:nvPicPr>
        <xdr:cNvPr id="1551" name="Рисунок 134">
          <a:extLst>
            <a:ext uri="{FF2B5EF4-FFF2-40B4-BE49-F238E27FC236}">
              <a16:creationId xmlns:a16="http://schemas.microsoft.com/office/drawing/2014/main" id="{00000000-0008-0000-0000-00000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79000" y="30051375"/>
          <a:ext cx="581025" cy="8423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552450</xdr:colOff>
      <xdr:row>78</xdr:row>
      <xdr:rowOff>57150</xdr:rowOff>
    </xdr:from>
    <xdr:to>
      <xdr:col>4</xdr:col>
      <xdr:colOff>1123950</xdr:colOff>
      <xdr:row>78</xdr:row>
      <xdr:rowOff>866775</xdr:rowOff>
    </xdr:to>
    <xdr:pic>
      <xdr:nvPicPr>
        <xdr:cNvPr id="1552" name="Рисунок 136">
          <a:extLst>
            <a:ext uri="{FF2B5EF4-FFF2-40B4-BE49-F238E27FC236}">
              <a16:creationId xmlns:a16="http://schemas.microsoft.com/office/drawing/2014/main" id="{00000000-0008-0000-0000-00001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1268" y="72551059"/>
          <a:ext cx="57150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552450</xdr:colOff>
      <xdr:row>42</xdr:row>
      <xdr:rowOff>9525</xdr:rowOff>
    </xdr:from>
    <xdr:to>
      <xdr:col>4</xdr:col>
      <xdr:colOff>1152525</xdr:colOff>
      <xdr:row>42</xdr:row>
      <xdr:rowOff>873125</xdr:rowOff>
    </xdr:to>
    <xdr:pic>
      <xdr:nvPicPr>
        <xdr:cNvPr id="1553" name="Рисунок 5">
          <a:extLst>
            <a:ext uri="{FF2B5EF4-FFF2-40B4-BE49-F238E27FC236}">
              <a16:creationId xmlns:a16="http://schemas.microsoft.com/office/drawing/2014/main" id="{00000000-0008-0000-0000-00001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98050" y="30934025"/>
          <a:ext cx="600075" cy="86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552450</xdr:colOff>
      <xdr:row>41</xdr:row>
      <xdr:rowOff>38100</xdr:rowOff>
    </xdr:from>
    <xdr:to>
      <xdr:col>4</xdr:col>
      <xdr:colOff>1123950</xdr:colOff>
      <xdr:row>41</xdr:row>
      <xdr:rowOff>880477</xdr:rowOff>
    </xdr:to>
    <xdr:pic>
      <xdr:nvPicPr>
        <xdr:cNvPr id="1554" name="Рисунок 133">
          <a:extLst>
            <a:ext uri="{FF2B5EF4-FFF2-40B4-BE49-F238E27FC236}">
              <a16:creationId xmlns:a16="http://schemas.microsoft.com/office/drawing/2014/main" id="{00000000-0008-0000-0000-00001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98050" y="31864300"/>
          <a:ext cx="571500" cy="8423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561975</xdr:colOff>
      <xdr:row>45</xdr:row>
      <xdr:rowOff>38100</xdr:rowOff>
    </xdr:from>
    <xdr:to>
      <xdr:col>4</xdr:col>
      <xdr:colOff>1133475</xdr:colOff>
      <xdr:row>45</xdr:row>
      <xdr:rowOff>880478</xdr:rowOff>
    </xdr:to>
    <xdr:pic>
      <xdr:nvPicPr>
        <xdr:cNvPr id="1555" name="Рисунок 4">
          <a:extLst>
            <a:ext uri="{FF2B5EF4-FFF2-40B4-BE49-F238E27FC236}">
              <a16:creationId xmlns:a16="http://schemas.microsoft.com/office/drawing/2014/main" id="{00000000-0008-0000-0000-00001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7575" y="32766000"/>
          <a:ext cx="571500" cy="8423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553601</xdr:colOff>
      <xdr:row>157</xdr:row>
      <xdr:rowOff>25888</xdr:rowOff>
    </xdr:from>
    <xdr:to>
      <xdr:col>4</xdr:col>
      <xdr:colOff>1472636</xdr:colOff>
      <xdr:row>157</xdr:row>
      <xdr:rowOff>952226</xdr:rowOff>
    </xdr:to>
    <xdr:pic>
      <xdr:nvPicPr>
        <xdr:cNvPr id="1557" name="Рисунок 9">
          <a:extLst>
            <a:ext uri="{FF2B5EF4-FFF2-40B4-BE49-F238E27FC236}">
              <a16:creationId xmlns:a16="http://schemas.microsoft.com/office/drawing/2014/main" id="{00000000-0008-0000-0000-00001506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882"/>
        <a:stretch/>
      </xdr:blipFill>
      <xdr:spPr bwMode="auto">
        <a:xfrm>
          <a:off x="8772315" y="161080031"/>
          <a:ext cx="919035" cy="9263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190500</xdr:colOff>
      <xdr:row>96</xdr:row>
      <xdr:rowOff>57150</xdr:rowOff>
    </xdr:from>
    <xdr:to>
      <xdr:col>4</xdr:col>
      <xdr:colOff>1390650</xdr:colOff>
      <xdr:row>96</xdr:row>
      <xdr:rowOff>685800</xdr:rowOff>
    </xdr:to>
    <xdr:pic>
      <xdr:nvPicPr>
        <xdr:cNvPr id="1560" name="Рисунок 149">
          <a:extLst>
            <a:ext uri="{FF2B5EF4-FFF2-40B4-BE49-F238E27FC236}">
              <a16:creationId xmlns:a16="http://schemas.microsoft.com/office/drawing/2014/main" id="{00000000-0008-0000-0000-00001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9950" y="104603550"/>
          <a:ext cx="12001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209550</xdr:colOff>
      <xdr:row>109</xdr:row>
      <xdr:rowOff>66675</xdr:rowOff>
    </xdr:from>
    <xdr:to>
      <xdr:col>4</xdr:col>
      <xdr:colOff>1409700</xdr:colOff>
      <xdr:row>109</xdr:row>
      <xdr:rowOff>695325</xdr:rowOff>
    </xdr:to>
    <xdr:pic>
      <xdr:nvPicPr>
        <xdr:cNvPr id="1561" name="Рисунок 17">
          <a:extLst>
            <a:ext uri="{FF2B5EF4-FFF2-40B4-BE49-F238E27FC236}">
              <a16:creationId xmlns:a16="http://schemas.microsoft.com/office/drawing/2014/main" id="{00000000-0008-0000-0000-00001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0" y="118329075"/>
          <a:ext cx="12001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533400</xdr:colOff>
      <xdr:row>48</xdr:row>
      <xdr:rowOff>38100</xdr:rowOff>
    </xdr:from>
    <xdr:to>
      <xdr:col>4</xdr:col>
      <xdr:colOff>1114425</xdr:colOff>
      <xdr:row>48</xdr:row>
      <xdr:rowOff>847725</xdr:rowOff>
    </xdr:to>
    <xdr:pic>
      <xdr:nvPicPr>
        <xdr:cNvPr id="1562" name="Рисунок 139">
          <a:extLst>
            <a:ext uri="{FF2B5EF4-FFF2-40B4-BE49-F238E27FC236}">
              <a16:creationId xmlns:a16="http://schemas.microsoft.com/office/drawing/2014/main" id="{00000000-0008-0000-0000-00001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62850" y="46977300"/>
          <a:ext cx="5810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533400</xdr:colOff>
      <xdr:row>64</xdr:row>
      <xdr:rowOff>47625</xdr:rowOff>
    </xdr:from>
    <xdr:to>
      <xdr:col>4</xdr:col>
      <xdr:colOff>1123950</xdr:colOff>
      <xdr:row>64</xdr:row>
      <xdr:rowOff>857250</xdr:rowOff>
    </xdr:to>
    <xdr:pic>
      <xdr:nvPicPr>
        <xdr:cNvPr id="1569" name="Рисунок 150">
          <a:extLst>
            <a:ext uri="{FF2B5EF4-FFF2-40B4-BE49-F238E27FC236}">
              <a16:creationId xmlns:a16="http://schemas.microsoft.com/office/drawing/2014/main" id="{00000000-0008-0000-0000-00002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62850" y="72504300"/>
          <a:ext cx="5905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495300</xdr:colOff>
      <xdr:row>53</xdr:row>
      <xdr:rowOff>47625</xdr:rowOff>
    </xdr:from>
    <xdr:to>
      <xdr:col>4</xdr:col>
      <xdr:colOff>1066800</xdr:colOff>
      <xdr:row>53</xdr:row>
      <xdr:rowOff>857250</xdr:rowOff>
    </xdr:to>
    <xdr:pic>
      <xdr:nvPicPr>
        <xdr:cNvPr id="1570" name="Рисунок 17">
          <a:extLst>
            <a:ext uri="{FF2B5EF4-FFF2-40B4-BE49-F238E27FC236}">
              <a16:creationId xmlns:a16="http://schemas.microsoft.com/office/drawing/2014/main" id="{00000000-0008-0000-0000-00002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0" y="73409175"/>
          <a:ext cx="57150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554090</xdr:colOff>
      <xdr:row>156</xdr:row>
      <xdr:rowOff>41518</xdr:rowOff>
    </xdr:from>
    <xdr:to>
      <xdr:col>4</xdr:col>
      <xdr:colOff>1473125</xdr:colOff>
      <xdr:row>156</xdr:row>
      <xdr:rowOff>944615</xdr:rowOff>
    </xdr:to>
    <xdr:pic>
      <xdr:nvPicPr>
        <xdr:cNvPr id="1573" name="Рисунок 14">
          <a:extLst>
            <a:ext uri="{FF2B5EF4-FFF2-40B4-BE49-F238E27FC236}">
              <a16:creationId xmlns:a16="http://schemas.microsoft.com/office/drawing/2014/main" id="{00000000-0008-0000-0000-00002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804" y="158428661"/>
          <a:ext cx="919035" cy="9030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551404</xdr:colOff>
      <xdr:row>155</xdr:row>
      <xdr:rowOff>31994</xdr:rowOff>
    </xdr:from>
    <xdr:to>
      <xdr:col>4</xdr:col>
      <xdr:colOff>1484798</xdr:colOff>
      <xdr:row>155</xdr:row>
      <xdr:rowOff>968004</xdr:rowOff>
    </xdr:to>
    <xdr:pic>
      <xdr:nvPicPr>
        <xdr:cNvPr id="1574" name="Рисунок 18">
          <a:extLst>
            <a:ext uri="{FF2B5EF4-FFF2-40B4-BE49-F238E27FC236}">
              <a16:creationId xmlns:a16="http://schemas.microsoft.com/office/drawing/2014/main" id="{00000000-0008-0000-0000-00002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0118" y="157085637"/>
          <a:ext cx="933394" cy="9360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504825</xdr:colOff>
      <xdr:row>55</xdr:row>
      <xdr:rowOff>47625</xdr:rowOff>
    </xdr:from>
    <xdr:to>
      <xdr:col>4</xdr:col>
      <xdr:colOff>1057275</xdr:colOff>
      <xdr:row>55</xdr:row>
      <xdr:rowOff>857250</xdr:rowOff>
    </xdr:to>
    <xdr:pic>
      <xdr:nvPicPr>
        <xdr:cNvPr id="1575" name="Рисунок 162">
          <a:extLst>
            <a:ext uri="{FF2B5EF4-FFF2-40B4-BE49-F238E27FC236}">
              <a16:creationId xmlns:a16="http://schemas.microsoft.com/office/drawing/2014/main" id="{00000000-0008-0000-0000-00002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4275" y="74314050"/>
          <a:ext cx="5524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507627</xdr:colOff>
      <xdr:row>31</xdr:row>
      <xdr:rowOff>47625</xdr:rowOff>
    </xdr:from>
    <xdr:to>
      <xdr:col>4</xdr:col>
      <xdr:colOff>1088652</xdr:colOff>
      <xdr:row>31</xdr:row>
      <xdr:rowOff>869950</xdr:rowOff>
    </xdr:to>
    <xdr:pic>
      <xdr:nvPicPr>
        <xdr:cNvPr id="1576" name="Рисунок 164">
          <a:extLst>
            <a:ext uri="{FF2B5EF4-FFF2-40B4-BE49-F238E27FC236}">
              <a16:creationId xmlns:a16="http://schemas.microsoft.com/office/drawing/2014/main" id="{00000000-0008-0000-0000-00002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0333" y="54149625"/>
          <a:ext cx="581025" cy="822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533400</xdr:colOff>
      <xdr:row>37</xdr:row>
      <xdr:rowOff>0</xdr:rowOff>
    </xdr:from>
    <xdr:to>
      <xdr:col>4</xdr:col>
      <xdr:colOff>1190625</xdr:colOff>
      <xdr:row>37</xdr:row>
      <xdr:rowOff>871070</xdr:rowOff>
    </xdr:to>
    <xdr:pic>
      <xdr:nvPicPr>
        <xdr:cNvPr id="1577" name="Рисунок 23">
          <a:extLst>
            <a:ext uri="{FF2B5EF4-FFF2-40B4-BE49-F238E27FC236}">
              <a16:creationId xmlns:a16="http://schemas.microsoft.com/office/drawing/2014/main" id="{00000000-0008-0000-0000-00002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2218" y="26566091"/>
          <a:ext cx="657225" cy="8710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485775</xdr:colOff>
      <xdr:row>65</xdr:row>
      <xdr:rowOff>38100</xdr:rowOff>
    </xdr:from>
    <xdr:to>
      <xdr:col>4</xdr:col>
      <xdr:colOff>1095375</xdr:colOff>
      <xdr:row>66</xdr:row>
      <xdr:rowOff>16885</xdr:rowOff>
    </xdr:to>
    <xdr:pic>
      <xdr:nvPicPr>
        <xdr:cNvPr id="1578" name="Рисунок 211">
          <a:extLst>
            <a:ext uri="{FF2B5EF4-FFF2-40B4-BE49-F238E27FC236}">
              <a16:creationId xmlns:a16="http://schemas.microsoft.com/office/drawing/2014/main" id="{00000000-0008-0000-0000-00002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15225" y="75209400"/>
          <a:ext cx="60960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110</xdr:row>
      <xdr:rowOff>85725</xdr:rowOff>
    </xdr:from>
    <xdr:to>
      <xdr:col>4</xdr:col>
      <xdr:colOff>1428750</xdr:colOff>
      <xdr:row>110</xdr:row>
      <xdr:rowOff>714375</xdr:rowOff>
    </xdr:to>
    <xdr:pic>
      <xdr:nvPicPr>
        <xdr:cNvPr id="1579" name="Рисунок 18">
          <a:extLst>
            <a:ext uri="{FF2B5EF4-FFF2-40B4-BE49-F238E27FC236}">
              <a16:creationId xmlns:a16="http://schemas.microsoft.com/office/drawing/2014/main" id="{00000000-0008-0000-0000-00002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58050" y="119110125"/>
          <a:ext cx="12001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219075</xdr:colOff>
      <xdr:row>111</xdr:row>
      <xdr:rowOff>66675</xdr:rowOff>
    </xdr:from>
    <xdr:to>
      <xdr:col>4</xdr:col>
      <xdr:colOff>1400175</xdr:colOff>
      <xdr:row>111</xdr:row>
      <xdr:rowOff>731587</xdr:rowOff>
    </xdr:to>
    <xdr:pic>
      <xdr:nvPicPr>
        <xdr:cNvPr id="1583" name="Рисунок 16">
          <a:extLst>
            <a:ext uri="{FF2B5EF4-FFF2-40B4-BE49-F238E27FC236}">
              <a16:creationId xmlns:a16="http://schemas.microsoft.com/office/drawing/2014/main" id="{00000000-0008-0000-0000-00002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0517325"/>
          <a:ext cx="1181100" cy="6649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515215</xdr:colOff>
      <xdr:row>67</xdr:row>
      <xdr:rowOff>12989</xdr:rowOff>
    </xdr:from>
    <xdr:to>
      <xdr:col>4</xdr:col>
      <xdr:colOff>1115290</xdr:colOff>
      <xdr:row>67</xdr:row>
      <xdr:rowOff>872259</xdr:rowOff>
    </xdr:to>
    <xdr:pic>
      <xdr:nvPicPr>
        <xdr:cNvPr id="1584" name="Рисунок 165">
          <a:extLst>
            <a:ext uri="{FF2B5EF4-FFF2-40B4-BE49-F238E27FC236}">
              <a16:creationId xmlns:a16="http://schemas.microsoft.com/office/drawing/2014/main" id="{00000000-0008-0000-0000-00003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24033" y="58098171"/>
          <a:ext cx="600075" cy="8592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542058</xdr:colOff>
      <xdr:row>61</xdr:row>
      <xdr:rowOff>71005</xdr:rowOff>
    </xdr:from>
    <xdr:to>
      <xdr:col>4</xdr:col>
      <xdr:colOff>1161183</xdr:colOff>
      <xdr:row>62</xdr:row>
      <xdr:rowOff>59308</xdr:rowOff>
    </xdr:to>
    <xdr:pic>
      <xdr:nvPicPr>
        <xdr:cNvPr id="1607" name="Рисунок 197">
          <a:extLst>
            <a:ext uri="{FF2B5EF4-FFF2-40B4-BE49-F238E27FC236}">
              <a16:creationId xmlns:a16="http://schemas.microsoft.com/office/drawing/2014/main" id="{00000000-0008-0000-0000-00004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50876" y="52752914"/>
          <a:ext cx="619125" cy="8888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504825</xdr:colOff>
      <xdr:row>32</xdr:row>
      <xdr:rowOff>31750</xdr:rowOff>
    </xdr:from>
    <xdr:to>
      <xdr:col>4</xdr:col>
      <xdr:colOff>1123950</xdr:colOff>
      <xdr:row>32</xdr:row>
      <xdr:rowOff>879475</xdr:rowOff>
    </xdr:to>
    <xdr:pic>
      <xdr:nvPicPr>
        <xdr:cNvPr id="1610" name="Рисунок 199">
          <a:extLst>
            <a:ext uri="{FF2B5EF4-FFF2-40B4-BE49-F238E27FC236}">
              <a16:creationId xmlns:a16="http://schemas.microsoft.com/office/drawing/2014/main" id="{00000000-0008-0000-0000-00004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3643" y="22095114"/>
          <a:ext cx="6191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542925</xdr:colOff>
      <xdr:row>81</xdr:row>
      <xdr:rowOff>28575</xdr:rowOff>
    </xdr:from>
    <xdr:to>
      <xdr:col>4</xdr:col>
      <xdr:colOff>1152525</xdr:colOff>
      <xdr:row>81</xdr:row>
      <xdr:rowOff>838200</xdr:rowOff>
    </xdr:to>
    <xdr:pic>
      <xdr:nvPicPr>
        <xdr:cNvPr id="1611" name="Рисунок 251">
          <a:extLst>
            <a:ext uri="{FF2B5EF4-FFF2-40B4-BE49-F238E27FC236}">
              <a16:creationId xmlns:a16="http://schemas.microsoft.com/office/drawing/2014/main" id="{00000000-0008-0000-0000-00004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51743" y="75397302"/>
          <a:ext cx="60960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561975</xdr:colOff>
      <xdr:row>83</xdr:row>
      <xdr:rowOff>22514</xdr:rowOff>
    </xdr:from>
    <xdr:to>
      <xdr:col>4</xdr:col>
      <xdr:colOff>1123950</xdr:colOff>
      <xdr:row>83</xdr:row>
      <xdr:rowOff>851765</xdr:rowOff>
    </xdr:to>
    <xdr:pic>
      <xdr:nvPicPr>
        <xdr:cNvPr id="1612" name="Рисунок 252">
          <a:extLst>
            <a:ext uri="{FF2B5EF4-FFF2-40B4-BE49-F238E27FC236}">
              <a16:creationId xmlns:a16="http://schemas.microsoft.com/office/drawing/2014/main" id="{00000000-0008-0000-0000-00004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451" t="14455" r="23418" b="21971"/>
        <a:stretch>
          <a:fillRect/>
        </a:stretch>
      </xdr:blipFill>
      <xdr:spPr bwMode="auto">
        <a:xfrm>
          <a:off x="8770793" y="77192332"/>
          <a:ext cx="561975" cy="829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535680</xdr:colOff>
      <xdr:row>153</xdr:row>
      <xdr:rowOff>55232</xdr:rowOff>
    </xdr:from>
    <xdr:to>
      <xdr:col>4</xdr:col>
      <xdr:colOff>1454715</xdr:colOff>
      <xdr:row>153</xdr:row>
      <xdr:rowOff>938175</xdr:rowOff>
    </xdr:to>
    <xdr:pic>
      <xdr:nvPicPr>
        <xdr:cNvPr id="1614" name="Рисунок 255">
          <a:extLst>
            <a:ext uri="{FF2B5EF4-FFF2-40B4-BE49-F238E27FC236}">
              <a16:creationId xmlns:a16="http://schemas.microsoft.com/office/drawing/2014/main" id="{00000000-0008-0000-0000-00004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" r="-443" b="8949"/>
        <a:stretch>
          <a:fillRect/>
        </a:stretch>
      </xdr:blipFill>
      <xdr:spPr bwMode="auto">
        <a:xfrm>
          <a:off x="8754394" y="154441875"/>
          <a:ext cx="919035" cy="8829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549038</xdr:colOff>
      <xdr:row>154</xdr:row>
      <xdr:rowOff>60983</xdr:rowOff>
    </xdr:from>
    <xdr:to>
      <xdr:col>4</xdr:col>
      <xdr:colOff>1468073</xdr:colOff>
      <xdr:row>154</xdr:row>
      <xdr:rowOff>911941</xdr:rowOff>
    </xdr:to>
    <xdr:pic>
      <xdr:nvPicPr>
        <xdr:cNvPr id="1615" name="Рисунок 256">
          <a:extLst>
            <a:ext uri="{FF2B5EF4-FFF2-40B4-BE49-F238E27FC236}">
              <a16:creationId xmlns:a16="http://schemas.microsoft.com/office/drawing/2014/main" id="{00000000-0008-0000-0000-00004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529" b="3247"/>
        <a:stretch>
          <a:fillRect/>
        </a:stretch>
      </xdr:blipFill>
      <xdr:spPr bwMode="auto">
        <a:xfrm>
          <a:off x="8767752" y="155781126"/>
          <a:ext cx="919035" cy="850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533400</xdr:colOff>
      <xdr:row>33</xdr:row>
      <xdr:rowOff>34925</xdr:rowOff>
    </xdr:from>
    <xdr:to>
      <xdr:col>4</xdr:col>
      <xdr:colOff>1104900</xdr:colOff>
      <xdr:row>33</xdr:row>
      <xdr:rowOff>858252</xdr:rowOff>
    </xdr:to>
    <xdr:pic>
      <xdr:nvPicPr>
        <xdr:cNvPr id="1630" name="Рисунок 232">
          <a:extLst>
            <a:ext uri="{FF2B5EF4-FFF2-40B4-BE49-F238E27FC236}">
              <a16:creationId xmlns:a16="http://schemas.microsoft.com/office/drawing/2014/main" id="{00000000-0008-0000-0000-00005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2218" y="22998834"/>
          <a:ext cx="571500" cy="8233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466725</xdr:colOff>
      <xdr:row>59</xdr:row>
      <xdr:rowOff>28575</xdr:rowOff>
    </xdr:from>
    <xdr:to>
      <xdr:col>4</xdr:col>
      <xdr:colOff>1047750</xdr:colOff>
      <xdr:row>59</xdr:row>
      <xdr:rowOff>819150</xdr:rowOff>
    </xdr:to>
    <xdr:pic>
      <xdr:nvPicPr>
        <xdr:cNvPr id="1631" name="Рисунок 233">
          <a:extLst>
            <a:ext uri="{FF2B5EF4-FFF2-40B4-BE49-F238E27FC236}">
              <a16:creationId xmlns:a16="http://schemas.microsoft.com/office/drawing/2014/main" id="{00000000-0008-0000-0000-00005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75543" y="50909393"/>
          <a:ext cx="5810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510886</xdr:colOff>
      <xdr:row>57</xdr:row>
      <xdr:rowOff>28575</xdr:rowOff>
    </xdr:from>
    <xdr:to>
      <xdr:col>4</xdr:col>
      <xdr:colOff>1072861</xdr:colOff>
      <xdr:row>57</xdr:row>
      <xdr:rowOff>819150</xdr:rowOff>
    </xdr:to>
    <xdr:pic>
      <xdr:nvPicPr>
        <xdr:cNvPr id="1633" name="Рисунок 30">
          <a:extLst>
            <a:ext uri="{FF2B5EF4-FFF2-40B4-BE49-F238E27FC236}">
              <a16:creationId xmlns:a16="http://schemas.microsoft.com/office/drawing/2014/main" id="{00000000-0008-0000-0000-00006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9704" y="49108302"/>
          <a:ext cx="5619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534265</xdr:colOff>
      <xdr:row>51</xdr:row>
      <xdr:rowOff>19050</xdr:rowOff>
    </xdr:from>
    <xdr:ext cx="561975" cy="800100"/>
    <xdr:pic>
      <xdr:nvPicPr>
        <xdr:cNvPr id="195" name="Рисунок 6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083" y="45496595"/>
          <a:ext cx="5619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</xdr:col>
      <xdr:colOff>477585</xdr:colOff>
      <xdr:row>23</xdr:row>
      <xdr:rowOff>70971</xdr:rowOff>
    </xdr:from>
    <xdr:to>
      <xdr:col>4</xdr:col>
      <xdr:colOff>1025768</xdr:colOff>
      <xdr:row>23</xdr:row>
      <xdr:rowOff>875643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0291" y="48726912"/>
          <a:ext cx="548183" cy="804672"/>
        </a:xfrm>
        <a:prstGeom prst="rect">
          <a:avLst/>
        </a:prstGeom>
      </xdr:spPr>
    </xdr:pic>
    <xdr:clientData/>
  </xdr:twoCellAnchor>
  <xdr:oneCellAnchor>
    <xdr:from>
      <xdr:col>4</xdr:col>
      <xdr:colOff>530459</xdr:colOff>
      <xdr:row>152</xdr:row>
      <xdr:rowOff>49800</xdr:rowOff>
    </xdr:from>
    <xdr:ext cx="919035" cy="875485"/>
    <xdr:pic>
      <xdr:nvPicPr>
        <xdr:cNvPr id="237" name="Рисунок 236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9173" y="153102943"/>
          <a:ext cx="919035" cy="875485"/>
        </a:xfrm>
        <a:prstGeom prst="rect">
          <a:avLst/>
        </a:prstGeom>
      </xdr:spPr>
    </xdr:pic>
    <xdr:clientData/>
  </xdr:oneCellAnchor>
  <xdr:twoCellAnchor editAs="oneCell">
    <xdr:from>
      <xdr:col>4</xdr:col>
      <xdr:colOff>472125</xdr:colOff>
      <xdr:row>147</xdr:row>
      <xdr:rowOff>87857</xdr:rowOff>
    </xdr:from>
    <xdr:to>
      <xdr:col>4</xdr:col>
      <xdr:colOff>1380090</xdr:colOff>
      <xdr:row>147</xdr:row>
      <xdr:rowOff>1006894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0839" y="146473500"/>
          <a:ext cx="907965" cy="919037"/>
        </a:xfrm>
        <a:prstGeom prst="rect">
          <a:avLst/>
        </a:prstGeom>
      </xdr:spPr>
    </xdr:pic>
    <xdr:clientData/>
  </xdr:twoCellAnchor>
  <xdr:oneCellAnchor>
    <xdr:from>
      <xdr:col>4</xdr:col>
      <xdr:colOff>403544</xdr:colOff>
      <xdr:row>177</xdr:row>
      <xdr:rowOff>75656</xdr:rowOff>
    </xdr:from>
    <xdr:ext cx="1178272" cy="1913944"/>
    <xdr:pic>
      <xdr:nvPicPr>
        <xdr:cNvPr id="184" name="Рисунок 287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612362" y="166278247"/>
          <a:ext cx="1178272" cy="1913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</xdr:col>
      <xdr:colOff>533400</xdr:colOff>
      <xdr:row>34</xdr:row>
      <xdr:rowOff>76200</xdr:rowOff>
    </xdr:from>
    <xdr:to>
      <xdr:col>4</xdr:col>
      <xdr:colOff>1104900</xdr:colOff>
      <xdr:row>34</xdr:row>
      <xdr:rowOff>866775</xdr:rowOff>
    </xdr:to>
    <xdr:pic>
      <xdr:nvPicPr>
        <xdr:cNvPr id="192" name="Рисунок 238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2218" y="23940655"/>
          <a:ext cx="5715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573550</xdr:colOff>
      <xdr:row>35</xdr:row>
      <xdr:rowOff>61452</xdr:rowOff>
    </xdr:from>
    <xdr:to>
      <xdr:col>4</xdr:col>
      <xdr:colOff>1135375</xdr:colOff>
      <xdr:row>35</xdr:row>
      <xdr:rowOff>853452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82368" y="24826452"/>
          <a:ext cx="561825" cy="792000"/>
        </a:xfrm>
        <a:prstGeom prst="rect">
          <a:avLst/>
        </a:prstGeom>
      </xdr:spPr>
    </xdr:pic>
    <xdr:clientData/>
  </xdr:twoCellAnchor>
  <xdr:twoCellAnchor editAs="oneCell">
    <xdr:from>
      <xdr:col>4</xdr:col>
      <xdr:colOff>542925</xdr:colOff>
      <xdr:row>44</xdr:row>
      <xdr:rowOff>41275</xdr:rowOff>
    </xdr:from>
    <xdr:to>
      <xdr:col>4</xdr:col>
      <xdr:colOff>1123950</xdr:colOff>
      <xdr:row>44</xdr:row>
      <xdr:rowOff>883652</xdr:rowOff>
    </xdr:to>
    <xdr:pic>
      <xdr:nvPicPr>
        <xdr:cNvPr id="185" name="Рисунок 42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51743" y="32911184"/>
          <a:ext cx="581025" cy="8423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537128</xdr:colOff>
      <xdr:row>47</xdr:row>
      <xdr:rowOff>65433</xdr:rowOff>
    </xdr:from>
    <xdr:to>
      <xdr:col>4</xdr:col>
      <xdr:colOff>1099103</xdr:colOff>
      <xdr:row>47</xdr:row>
      <xdr:rowOff>879065</xdr:rowOff>
    </xdr:to>
    <xdr:pic>
      <xdr:nvPicPr>
        <xdr:cNvPr id="198" name="Рисунок 1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53476" y="34943498"/>
          <a:ext cx="561975" cy="8136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553315</xdr:colOff>
      <xdr:row>68</xdr:row>
      <xdr:rowOff>85725</xdr:rowOff>
    </xdr:from>
    <xdr:to>
      <xdr:col>4</xdr:col>
      <xdr:colOff>1134340</xdr:colOff>
      <xdr:row>69</xdr:row>
      <xdr:rowOff>16873</xdr:rowOff>
    </xdr:to>
    <xdr:pic>
      <xdr:nvPicPr>
        <xdr:cNvPr id="223" name="Рисунок 20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2133" y="59071452"/>
          <a:ext cx="581025" cy="8316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562840</xdr:colOff>
      <xdr:row>69</xdr:row>
      <xdr:rowOff>95250</xdr:rowOff>
    </xdr:from>
    <xdr:to>
      <xdr:col>4</xdr:col>
      <xdr:colOff>1134340</xdr:colOff>
      <xdr:row>70</xdr:row>
      <xdr:rowOff>16881</xdr:rowOff>
    </xdr:to>
    <xdr:pic>
      <xdr:nvPicPr>
        <xdr:cNvPr id="224" name="Рисунок 198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1658" y="59981523"/>
          <a:ext cx="571500" cy="8221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536864</xdr:colOff>
      <xdr:row>75</xdr:row>
      <xdr:rowOff>51955</xdr:rowOff>
    </xdr:from>
    <xdr:to>
      <xdr:col>4</xdr:col>
      <xdr:colOff>1107661</xdr:colOff>
      <xdr:row>75</xdr:row>
      <xdr:rowOff>861955</xdr:rowOff>
    </xdr:to>
    <xdr:pic>
      <xdr:nvPicPr>
        <xdr:cNvPr id="259" name="Рисунок 258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8745682" y="70744773"/>
          <a:ext cx="570797" cy="810000"/>
        </a:xfrm>
        <a:prstGeom prst="rect">
          <a:avLst/>
        </a:prstGeom>
      </xdr:spPr>
    </xdr:pic>
    <xdr:clientData/>
  </xdr:twoCellAnchor>
  <xdr:twoCellAnchor editAs="oneCell">
    <xdr:from>
      <xdr:col>4</xdr:col>
      <xdr:colOff>448484</xdr:colOff>
      <xdr:row>19</xdr:row>
      <xdr:rowOff>52203</xdr:rowOff>
    </xdr:from>
    <xdr:to>
      <xdr:col>4</xdr:col>
      <xdr:colOff>1024976</xdr:colOff>
      <xdr:row>19</xdr:row>
      <xdr:rowOff>862203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1190" y="45077438"/>
          <a:ext cx="576492" cy="810000"/>
        </a:xfrm>
        <a:prstGeom prst="rect">
          <a:avLst/>
        </a:prstGeom>
      </xdr:spPr>
    </xdr:pic>
    <xdr:clientData/>
  </xdr:twoCellAnchor>
  <xdr:twoCellAnchor editAs="oneCell">
    <xdr:from>
      <xdr:col>4</xdr:col>
      <xdr:colOff>554183</xdr:colOff>
      <xdr:row>50</xdr:row>
      <xdr:rowOff>51955</xdr:rowOff>
    </xdr:from>
    <xdr:to>
      <xdr:col>4</xdr:col>
      <xdr:colOff>1129232</xdr:colOff>
      <xdr:row>50</xdr:row>
      <xdr:rowOff>851155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2897" y="73231169"/>
          <a:ext cx="575049" cy="79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138547</xdr:colOff>
      <xdr:row>92</xdr:row>
      <xdr:rowOff>51955</xdr:rowOff>
    </xdr:from>
    <xdr:to>
      <xdr:col>4</xdr:col>
      <xdr:colOff>1333214</xdr:colOff>
      <xdr:row>92</xdr:row>
      <xdr:rowOff>681955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47365" y="87249000"/>
          <a:ext cx="1194667" cy="63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184638</xdr:colOff>
      <xdr:row>93</xdr:row>
      <xdr:rowOff>28773</xdr:rowOff>
    </xdr:from>
    <xdr:to>
      <xdr:col>4</xdr:col>
      <xdr:colOff>1379305</xdr:colOff>
      <xdr:row>93</xdr:row>
      <xdr:rowOff>658773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3456" y="87987818"/>
          <a:ext cx="1194667" cy="630000"/>
        </a:xfrm>
        <a:prstGeom prst="rect">
          <a:avLst/>
        </a:prstGeom>
      </xdr:spPr>
    </xdr:pic>
    <xdr:clientData/>
  </xdr:twoCellAnchor>
  <xdr:twoCellAnchor editAs="oneCell">
    <xdr:from>
      <xdr:col>4</xdr:col>
      <xdr:colOff>552547</xdr:colOff>
      <xdr:row>135</xdr:row>
      <xdr:rowOff>27827</xdr:rowOff>
    </xdr:from>
    <xdr:to>
      <xdr:col>4</xdr:col>
      <xdr:colOff>1409700</xdr:colOff>
      <xdr:row>136</xdr:row>
      <xdr:rowOff>7290</xdr:rowOff>
    </xdr:to>
    <xdr:pic>
      <xdr:nvPicPr>
        <xdr:cNvPr id="200" name="Рисунок 255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763097" y="139950077"/>
          <a:ext cx="857153" cy="12177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552450</xdr:colOff>
      <xdr:row>136</xdr:row>
      <xdr:rowOff>33580</xdr:rowOff>
    </xdr:from>
    <xdr:to>
      <xdr:col>4</xdr:col>
      <xdr:colOff>1381230</xdr:colOff>
      <xdr:row>136</xdr:row>
      <xdr:rowOff>1209676</xdr:rowOff>
    </xdr:to>
    <xdr:pic>
      <xdr:nvPicPr>
        <xdr:cNvPr id="203" name="Рисунок 256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763000" y="141203605"/>
          <a:ext cx="828780" cy="11760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550232</xdr:colOff>
      <xdr:row>134</xdr:row>
      <xdr:rowOff>22395</xdr:rowOff>
    </xdr:from>
    <xdr:ext cx="840418" cy="1197923"/>
    <xdr:pic>
      <xdr:nvPicPr>
        <xdr:cNvPr id="208" name="Рисунок 207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0782" y="138696870"/>
          <a:ext cx="840418" cy="1197923"/>
        </a:xfrm>
        <a:prstGeom prst="rect">
          <a:avLst/>
        </a:prstGeom>
      </xdr:spPr>
    </xdr:pic>
    <xdr:clientData/>
  </xdr:oneCellAnchor>
  <xdr:twoCellAnchor editAs="oneCell">
    <xdr:from>
      <xdr:col>4</xdr:col>
      <xdr:colOff>523060</xdr:colOff>
      <xdr:row>151</xdr:row>
      <xdr:rowOff>104560</xdr:rowOff>
    </xdr:from>
    <xdr:to>
      <xdr:col>4</xdr:col>
      <xdr:colOff>1431155</xdr:colOff>
      <xdr:row>151</xdr:row>
      <xdr:rowOff>971238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1774" y="151824203"/>
          <a:ext cx="908095" cy="866678"/>
        </a:xfrm>
        <a:prstGeom prst="rect">
          <a:avLst/>
        </a:prstGeom>
      </xdr:spPr>
    </xdr:pic>
    <xdr:clientData/>
  </xdr:twoCellAnchor>
  <xdr:twoCellAnchor editAs="oneCell">
    <xdr:from>
      <xdr:col>4</xdr:col>
      <xdr:colOff>506644</xdr:colOff>
      <xdr:row>150</xdr:row>
      <xdr:rowOff>113476</xdr:rowOff>
    </xdr:from>
    <xdr:to>
      <xdr:col>4</xdr:col>
      <xdr:colOff>1414739</xdr:colOff>
      <xdr:row>150</xdr:row>
      <xdr:rowOff>950994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5358" y="150499619"/>
          <a:ext cx="908095" cy="837518"/>
        </a:xfrm>
        <a:prstGeom prst="rect">
          <a:avLst/>
        </a:prstGeom>
      </xdr:spPr>
    </xdr:pic>
    <xdr:clientData/>
  </xdr:twoCellAnchor>
  <xdr:twoCellAnchor editAs="oneCell">
    <xdr:from>
      <xdr:col>4</xdr:col>
      <xdr:colOff>509598</xdr:colOff>
      <xdr:row>149</xdr:row>
      <xdr:rowOff>128837</xdr:rowOff>
    </xdr:from>
    <xdr:to>
      <xdr:col>4</xdr:col>
      <xdr:colOff>1417692</xdr:colOff>
      <xdr:row>149</xdr:row>
      <xdr:rowOff>1019534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8312" y="149181480"/>
          <a:ext cx="908094" cy="890697"/>
        </a:xfrm>
        <a:prstGeom prst="rect">
          <a:avLst/>
        </a:prstGeom>
      </xdr:spPr>
    </xdr:pic>
    <xdr:clientData/>
  </xdr:twoCellAnchor>
  <xdr:twoCellAnchor editAs="oneCell">
    <xdr:from>
      <xdr:col>4</xdr:col>
      <xdr:colOff>481263</xdr:colOff>
      <xdr:row>148</xdr:row>
      <xdr:rowOff>115907</xdr:rowOff>
    </xdr:from>
    <xdr:to>
      <xdr:col>4</xdr:col>
      <xdr:colOff>1416601</xdr:colOff>
      <xdr:row>148</xdr:row>
      <xdr:rowOff>996224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9977" y="147835050"/>
          <a:ext cx="935338" cy="880317"/>
        </a:xfrm>
        <a:prstGeom prst="rect">
          <a:avLst/>
        </a:prstGeom>
      </xdr:spPr>
    </xdr:pic>
    <xdr:clientData/>
  </xdr:twoCellAnchor>
  <xdr:twoCellAnchor editAs="oneCell">
    <xdr:from>
      <xdr:col>4</xdr:col>
      <xdr:colOff>428625</xdr:colOff>
      <xdr:row>118</xdr:row>
      <xdr:rowOff>58018</xdr:rowOff>
    </xdr:from>
    <xdr:to>
      <xdr:col>4</xdr:col>
      <xdr:colOff>1204268</xdr:colOff>
      <xdr:row>118</xdr:row>
      <xdr:rowOff>703983</xdr:rowOff>
    </xdr:to>
    <xdr:pic>
      <xdr:nvPicPr>
        <xdr:cNvPr id="245" name="Рисунок 1841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813925" y="140189818"/>
          <a:ext cx="775643" cy="6459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526925</xdr:colOff>
      <xdr:row>28</xdr:row>
      <xdr:rowOff>85432</xdr:rowOff>
    </xdr:from>
    <xdr:ext cx="576492" cy="788365"/>
    <xdr:pic>
      <xdr:nvPicPr>
        <xdr:cNvPr id="270" name="Рисунок 269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729631" y="51464403"/>
          <a:ext cx="576492" cy="788365"/>
        </a:xfrm>
        <a:prstGeom prst="rect">
          <a:avLst/>
        </a:prstGeom>
      </xdr:spPr>
    </xdr:pic>
    <xdr:clientData/>
  </xdr:oneCellAnchor>
  <xdr:oneCellAnchor>
    <xdr:from>
      <xdr:col>4</xdr:col>
      <xdr:colOff>546056</xdr:colOff>
      <xdr:row>29</xdr:row>
      <xdr:rowOff>101872</xdr:rowOff>
    </xdr:from>
    <xdr:ext cx="570332" cy="788365"/>
    <xdr:pic>
      <xdr:nvPicPr>
        <xdr:cNvPr id="180" name="Рисунок 179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8762" y="52388519"/>
          <a:ext cx="570332" cy="788365"/>
        </a:xfrm>
        <a:prstGeom prst="rect">
          <a:avLst/>
        </a:prstGeom>
      </xdr:spPr>
    </xdr:pic>
    <xdr:clientData/>
  </xdr:oneCellAnchor>
  <xdr:oneCellAnchor>
    <xdr:from>
      <xdr:col>4</xdr:col>
      <xdr:colOff>517365</xdr:colOff>
      <xdr:row>30</xdr:row>
      <xdr:rowOff>45841</xdr:rowOff>
    </xdr:from>
    <xdr:ext cx="560478" cy="788365"/>
    <xdr:pic>
      <xdr:nvPicPr>
        <xdr:cNvPr id="181" name="Рисунок 180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0071" y="53240165"/>
          <a:ext cx="560478" cy="788365"/>
        </a:xfrm>
        <a:prstGeom prst="rect">
          <a:avLst/>
        </a:prstGeom>
      </xdr:spPr>
    </xdr:pic>
    <xdr:clientData/>
  </xdr:oneCellAnchor>
  <xdr:oneCellAnchor>
    <xdr:from>
      <xdr:col>4</xdr:col>
      <xdr:colOff>351590</xdr:colOff>
      <xdr:row>178</xdr:row>
      <xdr:rowOff>117796</xdr:rowOff>
    </xdr:from>
    <xdr:ext cx="1178272" cy="1933575"/>
    <xdr:pic>
      <xdr:nvPicPr>
        <xdr:cNvPr id="202" name="Рисунок 287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560408" y="168381251"/>
          <a:ext cx="1178272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333375</xdr:colOff>
      <xdr:row>176</xdr:row>
      <xdr:rowOff>74440</xdr:rowOff>
    </xdr:from>
    <xdr:ext cx="1213805" cy="1916376"/>
    <xdr:pic>
      <xdr:nvPicPr>
        <xdr:cNvPr id="204" name="Рисунок 287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543925" y="178411015"/>
          <a:ext cx="1213805" cy="1916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</xdr:col>
      <xdr:colOff>487519</xdr:colOff>
      <xdr:row>129</xdr:row>
      <xdr:rowOff>27827</xdr:rowOff>
    </xdr:from>
    <xdr:to>
      <xdr:col>4</xdr:col>
      <xdr:colOff>1323975</xdr:colOff>
      <xdr:row>129</xdr:row>
      <xdr:rowOff>1224100</xdr:rowOff>
    </xdr:to>
    <xdr:pic>
      <xdr:nvPicPr>
        <xdr:cNvPr id="213" name="Рисунок 255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698069" y="131215652"/>
          <a:ext cx="836456" cy="1196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524919</xdr:colOff>
      <xdr:row>130</xdr:row>
      <xdr:rowOff>33579</xdr:rowOff>
    </xdr:from>
    <xdr:to>
      <xdr:col>4</xdr:col>
      <xdr:colOff>1373906</xdr:colOff>
      <xdr:row>131</xdr:row>
      <xdr:rowOff>0</xdr:rowOff>
    </xdr:to>
    <xdr:pic>
      <xdr:nvPicPr>
        <xdr:cNvPr id="216" name="Рисунок 256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735469" y="132469179"/>
          <a:ext cx="848987" cy="12141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495300</xdr:colOff>
      <xdr:row>128</xdr:row>
      <xdr:rowOff>22395</xdr:rowOff>
    </xdr:from>
    <xdr:ext cx="851807" cy="1212808"/>
    <xdr:pic>
      <xdr:nvPicPr>
        <xdr:cNvPr id="218" name="Рисунок 217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5850" y="129962445"/>
          <a:ext cx="851807" cy="1212808"/>
        </a:xfrm>
        <a:prstGeom prst="rect">
          <a:avLst/>
        </a:prstGeom>
      </xdr:spPr>
    </xdr:pic>
    <xdr:clientData/>
  </xdr:oneCellAnchor>
  <xdr:twoCellAnchor editAs="oneCell">
    <xdr:from>
      <xdr:col>4</xdr:col>
      <xdr:colOff>511562</xdr:colOff>
      <xdr:row>131</xdr:row>
      <xdr:rowOff>27828</xdr:rowOff>
    </xdr:from>
    <xdr:to>
      <xdr:col>4</xdr:col>
      <xdr:colOff>1360748</xdr:colOff>
      <xdr:row>131</xdr:row>
      <xdr:rowOff>1246908</xdr:rowOff>
    </xdr:to>
    <xdr:pic>
      <xdr:nvPicPr>
        <xdr:cNvPr id="221" name="Рисунок 255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722112" y="133711203"/>
          <a:ext cx="849186" cy="12104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538763</xdr:colOff>
      <xdr:row>132</xdr:row>
      <xdr:rowOff>33579</xdr:rowOff>
    </xdr:from>
    <xdr:to>
      <xdr:col>4</xdr:col>
      <xdr:colOff>1365704</xdr:colOff>
      <xdr:row>132</xdr:row>
      <xdr:rowOff>1209675</xdr:rowOff>
    </xdr:to>
    <xdr:pic>
      <xdr:nvPicPr>
        <xdr:cNvPr id="222" name="Рисунок 256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749313" y="134964729"/>
          <a:ext cx="826941" cy="11760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523875</xdr:colOff>
      <xdr:row>133</xdr:row>
      <xdr:rowOff>33579</xdr:rowOff>
    </xdr:from>
    <xdr:to>
      <xdr:col>4</xdr:col>
      <xdr:colOff>1373641</xdr:colOff>
      <xdr:row>134</xdr:row>
      <xdr:rowOff>2472</xdr:rowOff>
    </xdr:to>
    <xdr:pic>
      <xdr:nvPicPr>
        <xdr:cNvPr id="226" name="Рисунок 256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734425" y="136212504"/>
          <a:ext cx="849766" cy="12166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528572</xdr:colOff>
      <xdr:row>27</xdr:row>
      <xdr:rowOff>91531</xdr:rowOff>
    </xdr:from>
    <xdr:ext cx="560478" cy="786635"/>
    <xdr:pic>
      <xdr:nvPicPr>
        <xdr:cNvPr id="229" name="Рисунок 228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1278" y="50562825"/>
          <a:ext cx="560478" cy="786635"/>
        </a:xfrm>
        <a:prstGeom prst="rect">
          <a:avLst/>
        </a:prstGeom>
      </xdr:spPr>
    </xdr:pic>
    <xdr:clientData/>
  </xdr:oneCellAnchor>
  <xdr:twoCellAnchor editAs="oneCell">
    <xdr:from>
      <xdr:col>4</xdr:col>
      <xdr:colOff>549965</xdr:colOff>
      <xdr:row>74</xdr:row>
      <xdr:rowOff>50142</xdr:rowOff>
    </xdr:from>
    <xdr:to>
      <xdr:col>4</xdr:col>
      <xdr:colOff>1121465</xdr:colOff>
      <xdr:row>74</xdr:row>
      <xdr:rowOff>852247</xdr:rowOff>
    </xdr:to>
    <xdr:pic>
      <xdr:nvPicPr>
        <xdr:cNvPr id="230" name="Рисунок 4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766313" y="60206729"/>
          <a:ext cx="571500" cy="802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520298</xdr:colOff>
      <xdr:row>73</xdr:row>
      <xdr:rowOff>61693</xdr:rowOff>
    </xdr:from>
    <xdr:to>
      <xdr:col>4</xdr:col>
      <xdr:colOff>1091095</xdr:colOff>
      <xdr:row>73</xdr:row>
      <xdr:rowOff>835655</xdr:rowOff>
    </xdr:to>
    <xdr:pic>
      <xdr:nvPicPr>
        <xdr:cNvPr id="244" name="Рисунок 243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6646" y="59315476"/>
          <a:ext cx="570797" cy="773962"/>
        </a:xfrm>
        <a:prstGeom prst="rect">
          <a:avLst/>
        </a:prstGeom>
      </xdr:spPr>
    </xdr:pic>
    <xdr:clientData/>
  </xdr:twoCellAnchor>
  <xdr:twoCellAnchor editAs="oneCell">
    <xdr:from>
      <xdr:col>4</xdr:col>
      <xdr:colOff>517072</xdr:colOff>
      <xdr:row>127</xdr:row>
      <xdr:rowOff>27215</xdr:rowOff>
    </xdr:from>
    <xdr:to>
      <xdr:col>4</xdr:col>
      <xdr:colOff>1371999</xdr:colOff>
      <xdr:row>128</xdr:row>
      <xdr:rowOff>2165</xdr:rowOff>
    </xdr:to>
    <xdr:pic>
      <xdr:nvPicPr>
        <xdr:cNvPr id="178" name="Рисунок 177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7622" y="121613840"/>
          <a:ext cx="854927" cy="121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490502</xdr:colOff>
      <xdr:row>126</xdr:row>
      <xdr:rowOff>27858</xdr:rowOff>
    </xdr:from>
    <xdr:to>
      <xdr:col>4</xdr:col>
      <xdr:colOff>1345429</xdr:colOff>
      <xdr:row>127</xdr:row>
      <xdr:rowOff>2807</xdr:rowOff>
    </xdr:to>
    <xdr:pic>
      <xdr:nvPicPr>
        <xdr:cNvPr id="182" name="Рисунок 181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052" y="120366708"/>
          <a:ext cx="854927" cy="121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490823</xdr:colOff>
      <xdr:row>125</xdr:row>
      <xdr:rowOff>28179</xdr:rowOff>
    </xdr:from>
    <xdr:to>
      <xdr:col>4</xdr:col>
      <xdr:colOff>1345750</xdr:colOff>
      <xdr:row>126</xdr:row>
      <xdr:rowOff>3130</xdr:rowOff>
    </xdr:to>
    <xdr:pic>
      <xdr:nvPicPr>
        <xdr:cNvPr id="186" name="Рисунок 185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373" y="119119254"/>
          <a:ext cx="854927" cy="121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460157</xdr:colOff>
      <xdr:row>146</xdr:row>
      <xdr:rowOff>94848</xdr:rowOff>
    </xdr:from>
    <xdr:to>
      <xdr:col>4</xdr:col>
      <xdr:colOff>1437919</xdr:colOff>
      <xdr:row>146</xdr:row>
      <xdr:rowOff>1007671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766" r="17400"/>
        <a:stretch/>
      </xdr:blipFill>
      <xdr:spPr>
        <a:xfrm>
          <a:off x="8678871" y="145146991"/>
          <a:ext cx="977762" cy="912823"/>
        </a:xfrm>
        <a:prstGeom prst="rect">
          <a:avLst/>
        </a:prstGeom>
      </xdr:spPr>
    </xdr:pic>
    <xdr:clientData/>
  </xdr:twoCellAnchor>
  <xdr:twoCellAnchor editAs="oneCell">
    <xdr:from>
      <xdr:col>4</xdr:col>
      <xdr:colOff>333375</xdr:colOff>
      <xdr:row>174</xdr:row>
      <xdr:rowOff>95250</xdr:rowOff>
    </xdr:from>
    <xdr:to>
      <xdr:col>4</xdr:col>
      <xdr:colOff>1538824</xdr:colOff>
      <xdr:row>174</xdr:row>
      <xdr:rowOff>1981650</xdr:rowOff>
    </xdr:to>
    <xdr:pic>
      <xdr:nvPicPr>
        <xdr:cNvPr id="317" name="Рисунок 316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3925" y="174145575"/>
          <a:ext cx="1205449" cy="1886400"/>
        </a:xfrm>
        <a:prstGeom prst="rect">
          <a:avLst/>
        </a:prstGeom>
      </xdr:spPr>
    </xdr:pic>
    <xdr:clientData/>
  </xdr:twoCellAnchor>
  <xdr:twoCellAnchor editAs="oneCell">
    <xdr:from>
      <xdr:col>4</xdr:col>
      <xdr:colOff>323850</xdr:colOff>
      <xdr:row>173</xdr:row>
      <xdr:rowOff>146223</xdr:rowOff>
    </xdr:from>
    <xdr:to>
      <xdr:col>4</xdr:col>
      <xdr:colOff>1507074</xdr:colOff>
      <xdr:row>173</xdr:row>
      <xdr:rowOff>1994177</xdr:rowOff>
    </xdr:to>
    <xdr:pic>
      <xdr:nvPicPr>
        <xdr:cNvPr id="271" name="Рисунок 270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534400" y="172139148"/>
          <a:ext cx="1183224" cy="1847954"/>
        </a:xfrm>
        <a:prstGeom prst="rect">
          <a:avLst/>
        </a:prstGeom>
      </xdr:spPr>
    </xdr:pic>
    <xdr:clientData/>
  </xdr:twoCellAnchor>
  <xdr:oneCellAnchor>
    <xdr:from>
      <xdr:col>4</xdr:col>
      <xdr:colOff>466355</xdr:colOff>
      <xdr:row>141</xdr:row>
      <xdr:rowOff>74438</xdr:rowOff>
    </xdr:from>
    <xdr:ext cx="991003" cy="946098"/>
    <xdr:pic>
      <xdr:nvPicPr>
        <xdr:cNvPr id="274" name="Рисунок 273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5069" y="141126081"/>
          <a:ext cx="991003" cy="946098"/>
        </a:xfrm>
        <a:prstGeom prst="rect">
          <a:avLst/>
        </a:prstGeom>
      </xdr:spPr>
    </xdr:pic>
    <xdr:clientData/>
  </xdr:oneCellAnchor>
  <xdr:oneCellAnchor>
    <xdr:from>
      <xdr:col>4</xdr:col>
      <xdr:colOff>482801</xdr:colOff>
      <xdr:row>144</xdr:row>
      <xdr:rowOff>163287</xdr:rowOff>
    </xdr:from>
    <xdr:ext cx="907965" cy="947956"/>
    <xdr:pic>
      <xdr:nvPicPr>
        <xdr:cNvPr id="276" name="Рисунок 275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701515" y="134207251"/>
          <a:ext cx="907965" cy="947956"/>
        </a:xfrm>
        <a:prstGeom prst="rect">
          <a:avLst/>
        </a:prstGeom>
      </xdr:spPr>
    </xdr:pic>
    <xdr:clientData/>
  </xdr:oneCellAnchor>
  <xdr:oneCellAnchor>
    <xdr:from>
      <xdr:col>4</xdr:col>
      <xdr:colOff>473338</xdr:colOff>
      <xdr:row>145</xdr:row>
      <xdr:rowOff>149679</xdr:rowOff>
    </xdr:from>
    <xdr:ext cx="889878" cy="937628"/>
    <xdr:pic>
      <xdr:nvPicPr>
        <xdr:cNvPr id="277" name="Рисунок 276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766" r="18230"/>
        <a:stretch/>
      </xdr:blipFill>
      <xdr:spPr>
        <a:xfrm>
          <a:off x="8692052" y="135241393"/>
          <a:ext cx="889878" cy="937628"/>
        </a:xfrm>
        <a:prstGeom prst="rect">
          <a:avLst/>
        </a:prstGeom>
      </xdr:spPr>
    </xdr:pic>
    <xdr:clientData/>
  </xdr:oneCellAnchor>
  <xdr:twoCellAnchor editAs="oneCell">
    <xdr:from>
      <xdr:col>4</xdr:col>
      <xdr:colOff>319650</xdr:colOff>
      <xdr:row>169</xdr:row>
      <xdr:rowOff>159976</xdr:rowOff>
    </xdr:from>
    <xdr:to>
      <xdr:col>4</xdr:col>
      <xdr:colOff>1543049</xdr:colOff>
      <xdr:row>169</xdr:row>
      <xdr:rowOff>2007930</xdr:rowOff>
    </xdr:to>
    <xdr:pic>
      <xdr:nvPicPr>
        <xdr:cNvPr id="187" name="Рисунок 186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530200" y="168819151"/>
          <a:ext cx="1223399" cy="1847954"/>
        </a:xfrm>
        <a:prstGeom prst="rect">
          <a:avLst/>
        </a:prstGeom>
      </xdr:spPr>
    </xdr:pic>
    <xdr:clientData/>
  </xdr:twoCellAnchor>
  <xdr:twoCellAnchor editAs="oneCell">
    <xdr:from>
      <xdr:col>4</xdr:col>
      <xdr:colOff>476344</xdr:colOff>
      <xdr:row>4</xdr:row>
      <xdr:rowOff>47625</xdr:rowOff>
    </xdr:from>
    <xdr:to>
      <xdr:col>4</xdr:col>
      <xdr:colOff>996721</xdr:colOff>
      <xdr:row>4</xdr:row>
      <xdr:rowOff>831220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1657" y="1285875"/>
          <a:ext cx="520377" cy="783595"/>
        </a:xfrm>
        <a:prstGeom prst="rect">
          <a:avLst/>
        </a:prstGeom>
      </xdr:spPr>
    </xdr:pic>
    <xdr:clientData/>
  </xdr:twoCellAnchor>
  <xdr:twoCellAnchor editAs="oneCell">
    <xdr:from>
      <xdr:col>4</xdr:col>
      <xdr:colOff>528281</xdr:colOff>
      <xdr:row>11</xdr:row>
      <xdr:rowOff>109379</xdr:rowOff>
    </xdr:from>
    <xdr:to>
      <xdr:col>4</xdr:col>
      <xdr:colOff>1049274</xdr:colOff>
      <xdr:row>11</xdr:row>
      <xdr:rowOff>892974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0987" y="7863850"/>
          <a:ext cx="520993" cy="783595"/>
        </a:xfrm>
        <a:prstGeom prst="rect">
          <a:avLst/>
        </a:prstGeom>
      </xdr:spPr>
    </xdr:pic>
    <xdr:clientData/>
  </xdr:twoCellAnchor>
  <xdr:twoCellAnchor editAs="oneCell">
    <xdr:from>
      <xdr:col>4</xdr:col>
      <xdr:colOff>466739</xdr:colOff>
      <xdr:row>6</xdr:row>
      <xdr:rowOff>29659</xdr:rowOff>
    </xdr:from>
    <xdr:to>
      <xdr:col>4</xdr:col>
      <xdr:colOff>984014</xdr:colOff>
      <xdr:row>6</xdr:row>
      <xdr:rowOff>821659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2052" y="3125284"/>
          <a:ext cx="517275" cy="792000"/>
        </a:xfrm>
        <a:prstGeom prst="rect">
          <a:avLst/>
        </a:prstGeom>
      </xdr:spPr>
    </xdr:pic>
    <xdr:clientData/>
  </xdr:twoCellAnchor>
  <xdr:twoCellAnchor editAs="oneCell">
    <xdr:from>
      <xdr:col>4</xdr:col>
      <xdr:colOff>426267</xdr:colOff>
      <xdr:row>7</xdr:row>
      <xdr:rowOff>108221</xdr:rowOff>
    </xdr:from>
    <xdr:to>
      <xdr:col>4</xdr:col>
      <xdr:colOff>944774</xdr:colOff>
      <xdr:row>7</xdr:row>
      <xdr:rowOff>897420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1580" y="4132534"/>
          <a:ext cx="518507" cy="789199"/>
        </a:xfrm>
        <a:prstGeom prst="rect">
          <a:avLst/>
        </a:prstGeom>
      </xdr:spPr>
    </xdr:pic>
    <xdr:clientData/>
  </xdr:twoCellAnchor>
  <xdr:twoCellAnchor editAs="oneCell">
    <xdr:from>
      <xdr:col>4</xdr:col>
      <xdr:colOff>433350</xdr:colOff>
      <xdr:row>8</xdr:row>
      <xdr:rowOff>67721</xdr:rowOff>
    </xdr:from>
    <xdr:to>
      <xdr:col>4</xdr:col>
      <xdr:colOff>956191</xdr:colOff>
      <xdr:row>8</xdr:row>
      <xdr:rowOff>856920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663" y="5020721"/>
          <a:ext cx="522841" cy="789199"/>
        </a:xfrm>
        <a:prstGeom prst="rect">
          <a:avLst/>
        </a:prstGeom>
      </xdr:spPr>
    </xdr:pic>
    <xdr:clientData/>
  </xdr:twoCellAnchor>
  <xdr:twoCellAnchor editAs="oneCell">
    <xdr:from>
      <xdr:col>4</xdr:col>
      <xdr:colOff>511969</xdr:colOff>
      <xdr:row>9</xdr:row>
      <xdr:rowOff>51034</xdr:rowOff>
    </xdr:from>
    <xdr:to>
      <xdr:col>4</xdr:col>
      <xdr:colOff>1032346</xdr:colOff>
      <xdr:row>9</xdr:row>
      <xdr:rowOff>840233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7282" y="5932722"/>
          <a:ext cx="520377" cy="789199"/>
        </a:xfrm>
        <a:prstGeom prst="rect">
          <a:avLst/>
        </a:prstGeom>
      </xdr:spPr>
    </xdr:pic>
    <xdr:clientData/>
  </xdr:twoCellAnchor>
  <xdr:twoCellAnchor editAs="oneCell">
    <xdr:from>
      <xdr:col>4</xdr:col>
      <xdr:colOff>471441</xdr:colOff>
      <xdr:row>10</xdr:row>
      <xdr:rowOff>58159</xdr:rowOff>
    </xdr:from>
    <xdr:to>
      <xdr:col>4</xdr:col>
      <xdr:colOff>993050</xdr:colOff>
      <xdr:row>10</xdr:row>
      <xdr:rowOff>847358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754" y="6868534"/>
          <a:ext cx="521609" cy="789199"/>
        </a:xfrm>
        <a:prstGeom prst="rect">
          <a:avLst/>
        </a:prstGeom>
      </xdr:spPr>
    </xdr:pic>
    <xdr:clientData/>
  </xdr:twoCellAnchor>
  <xdr:twoCellAnchor editAs="oneCell">
    <xdr:from>
      <xdr:col>4</xdr:col>
      <xdr:colOff>459441</xdr:colOff>
      <xdr:row>5</xdr:row>
      <xdr:rowOff>67236</xdr:rowOff>
    </xdr:from>
    <xdr:to>
      <xdr:col>4</xdr:col>
      <xdr:colOff>982282</xdr:colOff>
      <xdr:row>5</xdr:row>
      <xdr:rowOff>859236</xdr:rowOff>
    </xdr:to>
    <xdr:pic>
      <xdr:nvPicPr>
        <xdr:cNvPr id="191" name="Рисунок 190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2147" y="2241177"/>
          <a:ext cx="522841" cy="792000"/>
        </a:xfrm>
        <a:prstGeom prst="rect">
          <a:avLst/>
        </a:prstGeom>
      </xdr:spPr>
    </xdr:pic>
    <xdr:clientData/>
  </xdr:twoCellAnchor>
  <xdr:twoCellAnchor editAs="oneCell">
    <xdr:from>
      <xdr:col>4</xdr:col>
      <xdr:colOff>489858</xdr:colOff>
      <xdr:row>162</xdr:row>
      <xdr:rowOff>54429</xdr:rowOff>
    </xdr:from>
    <xdr:to>
      <xdr:col>4</xdr:col>
      <xdr:colOff>1412511</xdr:colOff>
      <xdr:row>162</xdr:row>
      <xdr:rowOff>977082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31D06FF2-5432-480F-95BD-A0DBF830D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8572" y="167776072"/>
          <a:ext cx="922653" cy="922653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476250</xdr:colOff>
      <xdr:row>163</xdr:row>
      <xdr:rowOff>95249</xdr:rowOff>
    </xdr:from>
    <xdr:to>
      <xdr:col>4</xdr:col>
      <xdr:colOff>1398903</xdr:colOff>
      <xdr:row>163</xdr:row>
      <xdr:rowOff>1017902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98FE23C7-D580-44DC-B23D-EDF09DEE0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4964" y="169150392"/>
          <a:ext cx="922653" cy="922653"/>
        </a:xfrm>
        <a:prstGeom prst="rect">
          <a:avLst/>
        </a:prstGeom>
      </xdr:spPr>
    </xdr:pic>
    <xdr:clientData/>
  </xdr:twoCellAnchor>
  <xdr:twoCellAnchor editAs="oneCell">
    <xdr:from>
      <xdr:col>4</xdr:col>
      <xdr:colOff>462643</xdr:colOff>
      <xdr:row>164</xdr:row>
      <xdr:rowOff>81642</xdr:rowOff>
    </xdr:from>
    <xdr:to>
      <xdr:col>4</xdr:col>
      <xdr:colOff>1385296</xdr:colOff>
      <xdr:row>164</xdr:row>
      <xdr:rowOff>1004295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70406C0E-183B-49F5-AA77-55AF4791B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1357" y="170470285"/>
          <a:ext cx="922653" cy="922653"/>
        </a:xfrm>
        <a:prstGeom prst="rect">
          <a:avLst/>
        </a:prstGeom>
      </xdr:spPr>
    </xdr:pic>
    <xdr:clientData/>
  </xdr:twoCellAnchor>
  <xdr:twoCellAnchor editAs="oneCell">
    <xdr:from>
      <xdr:col>4</xdr:col>
      <xdr:colOff>557892</xdr:colOff>
      <xdr:row>161</xdr:row>
      <xdr:rowOff>72117</xdr:rowOff>
    </xdr:from>
    <xdr:to>
      <xdr:col>4</xdr:col>
      <xdr:colOff>1480545</xdr:colOff>
      <xdr:row>161</xdr:row>
      <xdr:rowOff>994770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46392378-4D5B-4F6C-ADB4-0553B3403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6606" y="166460260"/>
          <a:ext cx="922653" cy="922653"/>
        </a:xfrm>
        <a:prstGeom prst="rect">
          <a:avLst/>
        </a:prstGeom>
      </xdr:spPr>
    </xdr:pic>
    <xdr:clientData/>
  </xdr:twoCellAnchor>
  <xdr:oneCellAnchor>
    <xdr:from>
      <xdr:col>4</xdr:col>
      <xdr:colOff>318881</xdr:colOff>
      <xdr:row>168</xdr:row>
      <xdr:rowOff>64485</xdr:rowOff>
    </xdr:from>
    <xdr:ext cx="1178272" cy="1933575"/>
    <xdr:pic>
      <xdr:nvPicPr>
        <xdr:cNvPr id="193" name="Рисунок 287">
          <a:extLst>
            <a:ext uri="{FF2B5EF4-FFF2-40B4-BE49-F238E27FC236}">
              <a16:creationId xmlns:a16="http://schemas.microsoft.com/office/drawing/2014/main" id="{48A8F095-27C3-4941-AB7C-D4836CE4E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535229" y="135394028"/>
          <a:ext cx="1178272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</xdr:col>
      <xdr:colOff>294409</xdr:colOff>
      <xdr:row>175</xdr:row>
      <xdr:rowOff>138545</xdr:rowOff>
    </xdr:from>
    <xdr:to>
      <xdr:col>4</xdr:col>
      <xdr:colOff>1449969</xdr:colOff>
      <xdr:row>175</xdr:row>
      <xdr:rowOff>1993273</xdr:rowOff>
    </xdr:to>
    <xdr:pic>
      <xdr:nvPicPr>
        <xdr:cNvPr id="220" name="Рисунок 219">
          <a:extLst>
            <a:ext uri="{FF2B5EF4-FFF2-40B4-BE49-F238E27FC236}">
              <a16:creationId xmlns:a16="http://schemas.microsoft.com/office/drawing/2014/main" id="{943315FC-C4CA-45A4-B64F-6B38F4F9E3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70" t="11642" r="27329" b="13113"/>
        <a:stretch/>
      </xdr:blipFill>
      <xdr:spPr>
        <a:xfrm>
          <a:off x="8504959" y="164063795"/>
          <a:ext cx="1155560" cy="1854728"/>
        </a:xfrm>
        <a:prstGeom prst="rect">
          <a:avLst/>
        </a:prstGeom>
      </xdr:spPr>
    </xdr:pic>
    <xdr:clientData/>
  </xdr:twoCellAnchor>
  <xdr:oneCellAnchor>
    <xdr:from>
      <xdr:col>4</xdr:col>
      <xdr:colOff>381000</xdr:colOff>
      <xdr:row>186</xdr:row>
      <xdr:rowOff>51954</xdr:rowOff>
    </xdr:from>
    <xdr:ext cx="1178272" cy="1913944"/>
    <xdr:pic>
      <xdr:nvPicPr>
        <xdr:cNvPr id="228" name="Рисунок 287">
          <a:extLst>
            <a:ext uri="{FF2B5EF4-FFF2-40B4-BE49-F238E27FC236}">
              <a16:creationId xmlns:a16="http://schemas.microsoft.com/office/drawing/2014/main" id="{66A076B2-7A50-4B0F-B1D9-55C29E829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591550" y="185637054"/>
          <a:ext cx="1178272" cy="1913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348837</xdr:colOff>
      <xdr:row>187</xdr:row>
      <xdr:rowOff>51954</xdr:rowOff>
    </xdr:from>
    <xdr:ext cx="1178272" cy="1916376"/>
    <xdr:pic>
      <xdr:nvPicPr>
        <xdr:cNvPr id="231" name="Рисунок 287">
          <a:extLst>
            <a:ext uri="{FF2B5EF4-FFF2-40B4-BE49-F238E27FC236}">
              <a16:creationId xmlns:a16="http://schemas.microsoft.com/office/drawing/2014/main" id="{F6855BB2-E96E-4D1A-8C40-561DF6AE8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559387" y="187694454"/>
          <a:ext cx="1178272" cy="1916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346364</xdr:colOff>
      <xdr:row>185</xdr:row>
      <xdr:rowOff>17318</xdr:rowOff>
    </xdr:from>
    <xdr:ext cx="1178272" cy="1933575"/>
    <xdr:pic>
      <xdr:nvPicPr>
        <xdr:cNvPr id="232" name="Рисунок 287">
          <a:extLst>
            <a:ext uri="{FF2B5EF4-FFF2-40B4-BE49-F238E27FC236}">
              <a16:creationId xmlns:a16="http://schemas.microsoft.com/office/drawing/2014/main" id="{F2A1A6E4-2547-46D2-AD35-726A1FC48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556914" y="183545018"/>
          <a:ext cx="1178272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</xdr:col>
      <xdr:colOff>262260</xdr:colOff>
      <xdr:row>184</xdr:row>
      <xdr:rowOff>54429</xdr:rowOff>
    </xdr:from>
    <xdr:to>
      <xdr:col>4</xdr:col>
      <xdr:colOff>1486890</xdr:colOff>
      <xdr:row>185</xdr:row>
      <xdr:rowOff>3269</xdr:rowOff>
    </xdr:to>
    <xdr:pic>
      <xdr:nvPicPr>
        <xdr:cNvPr id="239" name="Рисунок 238">
          <a:extLst>
            <a:ext uri="{FF2B5EF4-FFF2-40B4-BE49-F238E27FC236}">
              <a16:creationId xmlns:a16="http://schemas.microsoft.com/office/drawing/2014/main" id="{A89251A2-2FEB-45C8-9B84-C3EA96CB47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57" t="12695" r="27439" b="13051"/>
        <a:stretch/>
      </xdr:blipFill>
      <xdr:spPr>
        <a:xfrm>
          <a:off x="8472810" y="181524729"/>
          <a:ext cx="1224630" cy="2006241"/>
        </a:xfrm>
        <a:prstGeom prst="rect">
          <a:avLst/>
        </a:prstGeom>
      </xdr:spPr>
    </xdr:pic>
    <xdr:clientData/>
  </xdr:twoCellAnchor>
  <xdr:twoCellAnchor editAs="oneCell">
    <xdr:from>
      <xdr:col>4</xdr:col>
      <xdr:colOff>329046</xdr:colOff>
      <xdr:row>183</xdr:row>
      <xdr:rowOff>119063</xdr:rowOff>
    </xdr:from>
    <xdr:to>
      <xdr:col>4</xdr:col>
      <xdr:colOff>1524000</xdr:colOff>
      <xdr:row>183</xdr:row>
      <xdr:rowOff>2005463</xdr:rowOff>
    </xdr:to>
    <xdr:pic>
      <xdr:nvPicPr>
        <xdr:cNvPr id="242" name="Рисунок 241">
          <a:extLst>
            <a:ext uri="{FF2B5EF4-FFF2-40B4-BE49-F238E27FC236}">
              <a16:creationId xmlns:a16="http://schemas.microsoft.com/office/drawing/2014/main" id="{ED46D09B-D5DD-4961-B173-6CC8ABF17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9596" y="177474563"/>
          <a:ext cx="1194954" cy="1886400"/>
        </a:xfrm>
        <a:prstGeom prst="rect">
          <a:avLst/>
        </a:prstGeom>
      </xdr:spPr>
    </xdr:pic>
    <xdr:clientData/>
  </xdr:twoCellAnchor>
  <xdr:twoCellAnchor editAs="oneCell">
    <xdr:from>
      <xdr:col>4</xdr:col>
      <xdr:colOff>415636</xdr:colOff>
      <xdr:row>182</xdr:row>
      <xdr:rowOff>34636</xdr:rowOff>
    </xdr:from>
    <xdr:to>
      <xdr:col>4</xdr:col>
      <xdr:colOff>1478210</xdr:colOff>
      <xdr:row>182</xdr:row>
      <xdr:rowOff>1882590</xdr:rowOff>
    </xdr:to>
    <xdr:pic>
      <xdr:nvPicPr>
        <xdr:cNvPr id="246" name="Рисунок 245">
          <a:extLst>
            <a:ext uri="{FF2B5EF4-FFF2-40B4-BE49-F238E27FC236}">
              <a16:creationId xmlns:a16="http://schemas.microsoft.com/office/drawing/2014/main" id="{B3BE5332-7DD5-42C4-AD84-B892164E5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626186" y="175332736"/>
          <a:ext cx="1062574" cy="1847954"/>
        </a:xfrm>
        <a:prstGeom prst="rect">
          <a:avLst/>
        </a:prstGeom>
      </xdr:spPr>
    </xdr:pic>
    <xdr:clientData/>
  </xdr:twoCellAnchor>
  <xdr:twoCellAnchor editAs="oneCell">
    <xdr:from>
      <xdr:col>4</xdr:col>
      <xdr:colOff>541813</xdr:colOff>
      <xdr:row>84</xdr:row>
      <xdr:rowOff>37978</xdr:rowOff>
    </xdr:from>
    <xdr:to>
      <xdr:col>4</xdr:col>
      <xdr:colOff>1186894</xdr:colOff>
      <xdr:row>84</xdr:row>
      <xdr:rowOff>974644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7E6031C8-07DE-42BA-9425-98945C3D7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0527" y="66223121"/>
          <a:ext cx="645081" cy="936666"/>
        </a:xfrm>
        <a:prstGeom prst="rect">
          <a:avLst/>
        </a:prstGeom>
      </xdr:spPr>
    </xdr:pic>
    <xdr:clientData/>
  </xdr:twoCellAnchor>
  <xdr:twoCellAnchor editAs="oneCell">
    <xdr:from>
      <xdr:col>4</xdr:col>
      <xdr:colOff>514918</xdr:colOff>
      <xdr:row>89</xdr:row>
      <xdr:rowOff>8610</xdr:rowOff>
    </xdr:from>
    <xdr:to>
      <xdr:col>4</xdr:col>
      <xdr:colOff>1163570</xdr:colOff>
      <xdr:row>89</xdr:row>
      <xdr:rowOff>934143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B4521F60-467A-4DAF-971D-40C83B2E3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3632" y="71391681"/>
          <a:ext cx="648652" cy="925533"/>
        </a:xfrm>
        <a:prstGeom prst="rect">
          <a:avLst/>
        </a:prstGeom>
      </xdr:spPr>
    </xdr:pic>
    <xdr:clientData/>
  </xdr:twoCellAnchor>
  <xdr:twoCellAnchor editAs="oneCell">
    <xdr:from>
      <xdr:col>4</xdr:col>
      <xdr:colOff>528847</xdr:colOff>
      <xdr:row>88</xdr:row>
      <xdr:rowOff>8932</xdr:rowOff>
    </xdr:from>
    <xdr:to>
      <xdr:col>4</xdr:col>
      <xdr:colOff>1163595</xdr:colOff>
      <xdr:row>88</xdr:row>
      <xdr:rowOff>934465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32B827A7-DBC7-4942-B389-13077AA51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7561" y="70357861"/>
          <a:ext cx="634748" cy="925533"/>
        </a:xfrm>
        <a:prstGeom prst="rect">
          <a:avLst/>
        </a:prstGeom>
      </xdr:spPr>
    </xdr:pic>
    <xdr:clientData/>
  </xdr:twoCellAnchor>
  <xdr:twoCellAnchor editAs="oneCell">
    <xdr:from>
      <xdr:col>4</xdr:col>
      <xdr:colOff>553910</xdr:colOff>
      <xdr:row>86</xdr:row>
      <xdr:rowOff>29046</xdr:rowOff>
    </xdr:from>
    <xdr:to>
      <xdr:col>4</xdr:col>
      <xdr:colOff>1198991</xdr:colOff>
      <xdr:row>86</xdr:row>
      <xdr:rowOff>954579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86575E3E-FCCE-486F-890C-B57CCA986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2624" y="68350510"/>
          <a:ext cx="645081" cy="925533"/>
        </a:xfrm>
        <a:prstGeom prst="rect">
          <a:avLst/>
        </a:prstGeom>
      </xdr:spPr>
    </xdr:pic>
    <xdr:clientData/>
  </xdr:twoCellAnchor>
  <xdr:twoCellAnchor editAs="oneCell">
    <xdr:from>
      <xdr:col>4</xdr:col>
      <xdr:colOff>496091</xdr:colOff>
      <xdr:row>87</xdr:row>
      <xdr:rowOff>92455</xdr:rowOff>
    </xdr:from>
    <xdr:to>
      <xdr:col>4</xdr:col>
      <xdr:colOff>1155459</xdr:colOff>
      <xdr:row>87</xdr:row>
      <xdr:rowOff>1006855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F84ACC61-854A-4CAD-A058-CED83ABF6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4909" y="68464637"/>
          <a:ext cx="659368" cy="914400"/>
        </a:xfrm>
        <a:prstGeom prst="rect">
          <a:avLst/>
        </a:prstGeom>
      </xdr:spPr>
    </xdr:pic>
    <xdr:clientData/>
  </xdr:twoCellAnchor>
  <xdr:twoCellAnchor editAs="oneCell">
    <xdr:from>
      <xdr:col>4</xdr:col>
      <xdr:colOff>524863</xdr:colOff>
      <xdr:row>85</xdr:row>
      <xdr:rowOff>69274</xdr:rowOff>
    </xdr:from>
    <xdr:to>
      <xdr:col>4</xdr:col>
      <xdr:colOff>1173515</xdr:colOff>
      <xdr:row>85</xdr:row>
      <xdr:rowOff>983674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666B35A2-FBBC-4C85-AC02-838504BAF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3681" y="66397910"/>
          <a:ext cx="648652" cy="914400"/>
        </a:xfrm>
        <a:prstGeom prst="rect">
          <a:avLst/>
        </a:prstGeom>
      </xdr:spPr>
    </xdr:pic>
    <xdr:clientData/>
  </xdr:twoCellAnchor>
  <xdr:twoCellAnchor editAs="oneCell">
    <xdr:from>
      <xdr:col>4</xdr:col>
      <xdr:colOff>462645</xdr:colOff>
      <xdr:row>140</xdr:row>
      <xdr:rowOff>187699</xdr:rowOff>
    </xdr:from>
    <xdr:to>
      <xdr:col>4</xdr:col>
      <xdr:colOff>1400657</xdr:colOff>
      <xdr:row>140</xdr:row>
      <xdr:rowOff>1202991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75A6A0D7-9F4D-425F-87BF-D21589E72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8681359" y="139905842"/>
          <a:ext cx="938012" cy="1015292"/>
        </a:xfrm>
        <a:prstGeom prst="rect">
          <a:avLst/>
        </a:prstGeom>
      </xdr:spPr>
    </xdr:pic>
    <xdr:clientData/>
  </xdr:twoCellAnchor>
  <xdr:twoCellAnchor editAs="oneCell">
    <xdr:from>
      <xdr:col>4</xdr:col>
      <xdr:colOff>507999</xdr:colOff>
      <xdr:row>25</xdr:row>
      <xdr:rowOff>63500</xdr:rowOff>
    </xdr:from>
    <xdr:to>
      <xdr:col>4</xdr:col>
      <xdr:colOff>1066038</xdr:colOff>
      <xdr:row>25</xdr:row>
      <xdr:rowOff>851900</xdr:rowOff>
    </xdr:to>
    <xdr:pic>
      <xdr:nvPicPr>
        <xdr:cNvPr id="233" name="Рисунок 232">
          <a:extLst>
            <a:ext uri="{FF2B5EF4-FFF2-40B4-BE49-F238E27FC236}">
              <a16:creationId xmlns:a16="http://schemas.microsoft.com/office/drawing/2014/main" id="{4E9F36A7-03DB-4550-9D0D-5FC0E9E56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6713" y="27862893"/>
          <a:ext cx="558039" cy="788400"/>
        </a:xfrm>
        <a:prstGeom prst="rect">
          <a:avLst/>
        </a:prstGeom>
      </xdr:spPr>
    </xdr:pic>
    <xdr:clientData/>
  </xdr:twoCellAnchor>
  <xdr:oneCellAnchor>
    <xdr:from>
      <xdr:col>4</xdr:col>
      <xdr:colOff>557334</xdr:colOff>
      <xdr:row>49</xdr:row>
      <xdr:rowOff>54189</xdr:rowOff>
    </xdr:from>
    <xdr:ext cx="616022" cy="803061"/>
    <xdr:pic>
      <xdr:nvPicPr>
        <xdr:cNvPr id="249" name="Рисунок 248">
          <a:extLst>
            <a:ext uri="{FF2B5EF4-FFF2-40B4-BE49-F238E27FC236}">
              <a16:creationId xmlns:a16="http://schemas.microsoft.com/office/drawing/2014/main" id="{52FD591D-7E55-48F4-BE4E-D0F610FBD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7884" y="65071839"/>
          <a:ext cx="616022" cy="803061"/>
        </a:xfrm>
        <a:prstGeom prst="rect">
          <a:avLst/>
        </a:prstGeom>
      </xdr:spPr>
    </xdr:pic>
    <xdr:clientData/>
  </xdr:oneCellAnchor>
  <xdr:twoCellAnchor editAs="oneCell">
    <xdr:from>
      <xdr:col>4</xdr:col>
      <xdr:colOff>530679</xdr:colOff>
      <xdr:row>26</xdr:row>
      <xdr:rowOff>68037</xdr:rowOff>
    </xdr:from>
    <xdr:to>
      <xdr:col>4</xdr:col>
      <xdr:colOff>1106679</xdr:colOff>
      <xdr:row>26</xdr:row>
      <xdr:rowOff>868930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70696894-BCDA-4C83-9AC1-810D1B998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9393" y="28779108"/>
          <a:ext cx="576000" cy="800893"/>
        </a:xfrm>
        <a:prstGeom prst="rect">
          <a:avLst/>
        </a:prstGeom>
      </xdr:spPr>
    </xdr:pic>
    <xdr:clientData/>
  </xdr:twoCellAnchor>
  <xdr:twoCellAnchor editAs="oneCell">
    <xdr:from>
      <xdr:col>4</xdr:col>
      <xdr:colOff>490180</xdr:colOff>
      <xdr:row>142</xdr:row>
      <xdr:rowOff>68357</xdr:rowOff>
    </xdr:from>
    <xdr:to>
      <xdr:col>4</xdr:col>
      <xdr:colOff>1390180</xdr:colOff>
      <xdr:row>142</xdr:row>
      <xdr:rowOff>1291287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62AC62FC-F760-4777-8EB0-45ADF7646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8894" y="131445321"/>
          <a:ext cx="900000" cy="1222930"/>
        </a:xfrm>
        <a:prstGeom prst="rect">
          <a:avLst/>
        </a:prstGeom>
      </xdr:spPr>
    </xdr:pic>
    <xdr:clientData/>
  </xdr:twoCellAnchor>
  <xdr:twoCellAnchor editAs="oneCell">
    <xdr:from>
      <xdr:col>4</xdr:col>
      <xdr:colOff>458932</xdr:colOff>
      <xdr:row>143</xdr:row>
      <xdr:rowOff>60615</xdr:rowOff>
    </xdr:from>
    <xdr:to>
      <xdr:col>4</xdr:col>
      <xdr:colOff>1358932</xdr:colOff>
      <xdr:row>143</xdr:row>
      <xdr:rowOff>1264228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85E20907-B8C6-407C-A394-522EAECB2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131349751"/>
          <a:ext cx="900000" cy="1203613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571500</xdr:colOff>
      <xdr:row>52</xdr:row>
      <xdr:rowOff>34637</xdr:rowOff>
    </xdr:from>
    <xdr:to>
      <xdr:col>4</xdr:col>
      <xdr:colOff>1221790</xdr:colOff>
      <xdr:row>53</xdr:row>
      <xdr:rowOff>4896</xdr:rowOff>
    </xdr:to>
    <xdr:pic>
      <xdr:nvPicPr>
        <xdr:cNvPr id="157" name="Рисунок 156">
          <a:extLst>
            <a:ext uri="{FF2B5EF4-FFF2-40B4-BE49-F238E27FC236}">
              <a16:creationId xmlns:a16="http://schemas.microsoft.com/office/drawing/2014/main" id="{5C2B9DF8-B262-4071-ABEE-60ED1DE77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8780318" y="41044092"/>
          <a:ext cx="650290" cy="870804"/>
        </a:xfrm>
        <a:prstGeom prst="rect">
          <a:avLst/>
        </a:prstGeom>
      </xdr:spPr>
    </xdr:pic>
    <xdr:clientData/>
  </xdr:twoCellAnchor>
  <xdr:oneCellAnchor>
    <xdr:from>
      <xdr:col>4</xdr:col>
      <xdr:colOff>484909</xdr:colOff>
      <xdr:row>54</xdr:row>
      <xdr:rowOff>69273</xdr:rowOff>
    </xdr:from>
    <xdr:ext cx="581025" cy="818717"/>
    <xdr:pic>
      <xdr:nvPicPr>
        <xdr:cNvPr id="158" name="Рисунок 44">
          <a:extLst>
            <a:ext uri="{FF2B5EF4-FFF2-40B4-BE49-F238E27FC236}">
              <a16:creationId xmlns:a16="http://schemas.microsoft.com/office/drawing/2014/main" id="{09292785-DCF4-E347-8AEE-ED648F49E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693727" y="42879818"/>
          <a:ext cx="581025" cy="8187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97"/>
  <sheetViews>
    <sheetView tabSelected="1" topLeftCell="A113" zoomScale="55" zoomScaleNormal="55" zoomScalePageLayoutView="55" workbookViewId="0">
      <selection activeCell="D170" sqref="D170"/>
    </sheetView>
  </sheetViews>
  <sheetFormatPr defaultColWidth="8.85546875" defaultRowHeight="26.25" x14ac:dyDescent="0.4"/>
  <cols>
    <col min="1" max="1" width="14" bestFit="1" customWidth="1"/>
    <col min="2" max="2" width="58.140625" style="7" customWidth="1"/>
    <col min="3" max="3" width="31.140625" style="7" customWidth="1"/>
    <col min="4" max="4" width="19.85546875" style="51" customWidth="1"/>
    <col min="5" max="5" width="26.42578125" style="2" customWidth="1"/>
    <col min="6" max="8" width="26.42578125" style="59" hidden="1" customWidth="1"/>
    <col min="9" max="9" width="19.140625" customWidth="1"/>
    <col min="10" max="10" width="43.140625" customWidth="1"/>
    <col min="11" max="11" width="33.140625" customWidth="1"/>
    <col min="12" max="12" width="51.7109375" customWidth="1"/>
  </cols>
  <sheetData>
    <row r="1" spans="1:8" x14ac:dyDescent="0.25">
      <c r="A1" s="173" t="s">
        <v>61</v>
      </c>
      <c r="B1" s="173"/>
      <c r="C1" s="74" t="s">
        <v>65</v>
      </c>
      <c r="D1" s="174">
        <v>30</v>
      </c>
      <c r="E1" s="174"/>
      <c r="F1" s="222" t="s">
        <v>184</v>
      </c>
      <c r="G1" s="225" t="s">
        <v>185</v>
      </c>
      <c r="H1" s="228" t="s">
        <v>186</v>
      </c>
    </row>
    <row r="2" spans="1:8" x14ac:dyDescent="0.25">
      <c r="A2" s="173"/>
      <c r="B2" s="173"/>
      <c r="C2" s="74" t="s">
        <v>66</v>
      </c>
      <c r="D2" s="174">
        <v>25</v>
      </c>
      <c r="E2" s="174">
        <v>20</v>
      </c>
      <c r="F2" s="223"/>
      <c r="G2" s="226"/>
      <c r="H2" s="229"/>
    </row>
    <row r="3" spans="1:8" x14ac:dyDescent="0.25">
      <c r="A3" s="173"/>
      <c r="B3" s="173"/>
      <c r="C3" s="74" t="s">
        <v>67</v>
      </c>
      <c r="D3" s="174">
        <v>20</v>
      </c>
      <c r="E3" s="174">
        <v>15</v>
      </c>
      <c r="F3" s="223"/>
      <c r="G3" s="226"/>
      <c r="H3" s="229"/>
    </row>
    <row r="4" spans="1:8" ht="18.75" x14ac:dyDescent="0.3">
      <c r="A4" s="11" t="s">
        <v>1</v>
      </c>
      <c r="B4" s="12"/>
      <c r="C4" s="75" t="s">
        <v>3</v>
      </c>
      <c r="D4" s="88" t="s">
        <v>2</v>
      </c>
      <c r="E4" s="22" t="s">
        <v>10</v>
      </c>
      <c r="F4" s="224"/>
      <c r="G4" s="227"/>
      <c r="H4" s="230"/>
    </row>
    <row r="5" spans="1:8" s="1" customFormat="1" ht="73.5" customHeight="1" x14ac:dyDescent="0.4">
      <c r="A5" s="3">
        <v>1</v>
      </c>
      <c r="B5" s="30" t="s">
        <v>168</v>
      </c>
      <c r="C5" s="76">
        <v>2680983872269</v>
      </c>
      <c r="D5" s="52"/>
      <c r="E5" s="5"/>
      <c r="F5" s="64"/>
      <c r="G5" s="64"/>
      <c r="H5" s="64"/>
    </row>
    <row r="6" spans="1:8" s="1" customFormat="1" ht="73.5" customHeight="1" x14ac:dyDescent="0.4">
      <c r="A6" s="3">
        <f>A5+1</f>
        <v>2</v>
      </c>
      <c r="B6" s="30" t="s">
        <v>174</v>
      </c>
      <c r="C6" s="76"/>
      <c r="D6" s="52"/>
      <c r="E6" s="5"/>
      <c r="F6" s="64"/>
      <c r="G6" s="64"/>
      <c r="H6" s="64"/>
    </row>
    <row r="7" spans="1:8" s="1" customFormat="1" ht="73.5" customHeight="1" x14ac:dyDescent="0.4">
      <c r="A7" s="3">
        <f t="shared" ref="A7:A12" si="0">A6+1</f>
        <v>3</v>
      </c>
      <c r="B7" s="30" t="s">
        <v>169</v>
      </c>
      <c r="C7" s="76"/>
      <c r="D7" s="52"/>
      <c r="E7" s="5"/>
      <c r="F7" s="64"/>
      <c r="G7" s="64"/>
      <c r="H7" s="64"/>
    </row>
    <row r="8" spans="1:8" s="1" customFormat="1" ht="73.5" customHeight="1" x14ac:dyDescent="0.4">
      <c r="A8" s="3">
        <f t="shared" si="0"/>
        <v>4</v>
      </c>
      <c r="B8" s="30" t="s">
        <v>170</v>
      </c>
      <c r="C8" s="76"/>
      <c r="D8" s="52"/>
      <c r="E8" s="5"/>
      <c r="F8" s="64"/>
      <c r="G8" s="64"/>
      <c r="H8" s="64"/>
    </row>
    <row r="9" spans="1:8" s="1" customFormat="1" ht="73.5" customHeight="1" x14ac:dyDescent="0.4">
      <c r="A9" s="3">
        <f t="shared" si="0"/>
        <v>5</v>
      </c>
      <c r="B9" s="30" t="s">
        <v>171</v>
      </c>
      <c r="C9" s="76"/>
      <c r="D9" s="52"/>
      <c r="E9" s="5"/>
      <c r="F9" s="64"/>
      <c r="G9" s="64"/>
      <c r="H9" s="64"/>
    </row>
    <row r="10" spans="1:8" s="1" customFormat="1" ht="73.5" customHeight="1" x14ac:dyDescent="0.4">
      <c r="A10" s="3">
        <f t="shared" si="0"/>
        <v>6</v>
      </c>
      <c r="B10" s="30" t="s">
        <v>172</v>
      </c>
      <c r="C10" s="76"/>
      <c r="D10" s="52"/>
      <c r="E10" s="28"/>
      <c r="F10" s="64"/>
      <c r="G10" s="64"/>
      <c r="H10" s="64"/>
    </row>
    <row r="11" spans="1:8" s="1" customFormat="1" ht="73.5" customHeight="1" x14ac:dyDescent="0.4">
      <c r="A11" s="3">
        <f t="shared" si="0"/>
        <v>7</v>
      </c>
      <c r="B11" s="30" t="s">
        <v>173</v>
      </c>
      <c r="C11" s="76"/>
      <c r="D11" s="52"/>
      <c r="E11" s="28"/>
      <c r="F11" s="64"/>
      <c r="G11" s="64"/>
      <c r="H11" s="64"/>
    </row>
    <row r="12" spans="1:8" s="1" customFormat="1" ht="73.5" customHeight="1" x14ac:dyDescent="0.4">
      <c r="A12" s="3">
        <f t="shared" si="0"/>
        <v>8</v>
      </c>
      <c r="B12" s="30" t="s">
        <v>176</v>
      </c>
      <c r="C12" s="76"/>
      <c r="D12" s="52"/>
      <c r="E12" s="5"/>
      <c r="F12" s="64"/>
      <c r="G12" s="64"/>
      <c r="H12" s="64"/>
    </row>
    <row r="13" spans="1:8" ht="28.5" customHeight="1" x14ac:dyDescent="0.25">
      <c r="A13" s="175" t="s">
        <v>57</v>
      </c>
      <c r="B13" s="176"/>
      <c r="C13" s="77" t="s">
        <v>63</v>
      </c>
      <c r="D13" s="179">
        <v>160</v>
      </c>
      <c r="E13" s="179"/>
      <c r="F13" s="58"/>
      <c r="G13" s="58"/>
      <c r="H13" s="58"/>
    </row>
    <row r="14" spans="1:8" ht="28.5" customHeight="1" x14ac:dyDescent="0.25">
      <c r="A14" s="177"/>
      <c r="B14" s="178"/>
      <c r="C14" s="78" t="s">
        <v>64</v>
      </c>
      <c r="D14" s="179">
        <v>130</v>
      </c>
      <c r="E14" s="179"/>
      <c r="F14" s="58"/>
      <c r="G14" s="58"/>
      <c r="H14" s="58"/>
    </row>
    <row r="15" spans="1:8" ht="28.5" customHeight="1" x14ac:dyDescent="0.25">
      <c r="A15" s="177"/>
      <c r="B15" s="178"/>
      <c r="C15" s="78" t="s">
        <v>65</v>
      </c>
      <c r="D15" s="179">
        <v>75</v>
      </c>
      <c r="E15" s="179"/>
      <c r="F15" s="58"/>
      <c r="G15" s="58"/>
      <c r="H15" s="58"/>
    </row>
    <row r="16" spans="1:8" s="1" customFormat="1" ht="28.5" customHeight="1" x14ac:dyDescent="0.25">
      <c r="A16" s="177"/>
      <c r="B16" s="178"/>
      <c r="C16" s="78" t="s">
        <v>66</v>
      </c>
      <c r="D16" s="179">
        <v>70</v>
      </c>
      <c r="E16" s="179"/>
      <c r="F16" s="58"/>
      <c r="G16" s="58"/>
      <c r="H16" s="58"/>
    </row>
    <row r="17" spans="1:12" ht="28.5" customHeight="1" x14ac:dyDescent="0.25">
      <c r="A17" s="177"/>
      <c r="B17" s="178"/>
      <c r="C17" s="78" t="s">
        <v>68</v>
      </c>
      <c r="D17" s="179">
        <v>65</v>
      </c>
      <c r="E17" s="179"/>
      <c r="F17" s="58"/>
      <c r="G17" s="58"/>
      <c r="H17" s="58"/>
    </row>
    <row r="18" spans="1:12" ht="41.25" customHeight="1" x14ac:dyDescent="0.4">
      <c r="A18" s="171" t="s">
        <v>62</v>
      </c>
      <c r="B18" s="172"/>
      <c r="C18" s="14"/>
      <c r="D18" s="89"/>
      <c r="E18" s="90"/>
      <c r="F18" s="65"/>
      <c r="G18" s="65"/>
      <c r="H18" s="65"/>
    </row>
    <row r="19" spans="1:12" ht="19.5" thickBot="1" x14ac:dyDescent="0.35">
      <c r="A19" s="158" t="s">
        <v>1</v>
      </c>
      <c r="B19" s="12"/>
      <c r="C19" s="12" t="s">
        <v>3</v>
      </c>
      <c r="D19" s="22" t="s">
        <v>2</v>
      </c>
      <c r="E19" s="153" t="s">
        <v>10</v>
      </c>
      <c r="F19"/>
      <c r="G19"/>
      <c r="H19"/>
    </row>
    <row r="20" spans="1:12" ht="71.25" customHeight="1" x14ac:dyDescent="0.25">
      <c r="A20" s="93">
        <v>1</v>
      </c>
      <c r="B20" s="32" t="s">
        <v>118</v>
      </c>
      <c r="C20" s="91">
        <v>4640001583049</v>
      </c>
      <c r="D20" s="101"/>
      <c r="E20" s="102"/>
      <c r="F20" s="92"/>
      <c r="G20" s="36"/>
      <c r="H20" s="36"/>
      <c r="I20" s="151" t="s">
        <v>120</v>
      </c>
      <c r="J20" s="152"/>
      <c r="K20" s="152"/>
      <c r="L20" s="152"/>
    </row>
    <row r="21" spans="1:12" ht="71.25" customHeight="1" x14ac:dyDescent="0.4">
      <c r="A21" s="94">
        <f>$A20+1</f>
        <v>2</v>
      </c>
      <c r="B21" s="6" t="s">
        <v>22</v>
      </c>
      <c r="C21" s="79">
        <v>4640001580444</v>
      </c>
      <c r="D21" s="36"/>
      <c r="E21" s="95"/>
      <c r="F21" s="73"/>
      <c r="G21" s="64"/>
      <c r="H21" s="64"/>
      <c r="I21" s="220" t="s">
        <v>123</v>
      </c>
      <c r="J21" s="221"/>
      <c r="K21" s="221"/>
      <c r="L21" s="221"/>
    </row>
    <row r="22" spans="1:12" ht="71.25" customHeight="1" x14ac:dyDescent="0.4">
      <c r="A22" s="94">
        <f>$A21+1</f>
        <v>3</v>
      </c>
      <c r="B22" s="6" t="s">
        <v>25</v>
      </c>
      <c r="C22" s="79">
        <v>4640001580482</v>
      </c>
      <c r="D22" s="36"/>
      <c r="E22" s="95"/>
      <c r="F22" s="73"/>
      <c r="G22" s="64"/>
      <c r="H22" s="64"/>
    </row>
    <row r="23" spans="1:12" ht="71.25" customHeight="1" x14ac:dyDescent="0.4">
      <c r="A23" s="94">
        <f t="shared" ref="A23:A25" si="1">$A22+1</f>
        <v>4</v>
      </c>
      <c r="B23" s="6" t="s">
        <v>27</v>
      </c>
      <c r="C23" s="79">
        <v>4640001581946</v>
      </c>
      <c r="D23" s="36"/>
      <c r="E23" s="95"/>
      <c r="F23" s="73"/>
      <c r="G23" s="64"/>
      <c r="H23" s="64"/>
    </row>
    <row r="24" spans="1:12" ht="71.25" customHeight="1" x14ac:dyDescent="0.4">
      <c r="A24" s="94">
        <f t="shared" si="1"/>
        <v>5</v>
      </c>
      <c r="B24" s="6" t="s">
        <v>106</v>
      </c>
      <c r="C24" s="79">
        <v>4640001580499</v>
      </c>
      <c r="D24" s="36"/>
      <c r="E24" s="95"/>
      <c r="F24" s="73"/>
      <c r="G24" s="64"/>
      <c r="H24" s="64"/>
    </row>
    <row r="25" spans="1:12" ht="71.25" customHeight="1" thickBot="1" x14ac:dyDescent="0.45">
      <c r="A25" s="96">
        <f t="shared" si="1"/>
        <v>6</v>
      </c>
      <c r="B25" s="97" t="s">
        <v>26</v>
      </c>
      <c r="C25" s="80">
        <v>4640001580604</v>
      </c>
      <c r="D25" s="98"/>
      <c r="E25" s="99"/>
      <c r="F25" s="73"/>
      <c r="G25" s="64"/>
      <c r="H25" s="64"/>
    </row>
    <row r="26" spans="1:12" ht="71.25" customHeight="1" x14ac:dyDescent="0.4">
      <c r="A26" s="93">
        <v>1</v>
      </c>
      <c r="B26" s="32" t="s">
        <v>195</v>
      </c>
      <c r="C26" s="91">
        <v>4640001587047</v>
      </c>
      <c r="D26" s="101"/>
      <c r="E26" s="102"/>
      <c r="F26" s="100"/>
      <c r="G26" s="66"/>
      <c r="H26" s="66"/>
      <c r="I26" s="220" t="s">
        <v>4</v>
      </c>
      <c r="J26" s="221"/>
      <c r="K26" s="221"/>
      <c r="L26" s="221"/>
    </row>
    <row r="27" spans="1:12" s="1" customFormat="1" ht="71.25" customHeight="1" x14ac:dyDescent="0.4">
      <c r="A27" s="94">
        <f>A26+1</f>
        <v>2</v>
      </c>
      <c r="B27" s="6" t="s">
        <v>196</v>
      </c>
      <c r="C27" s="154">
        <v>4640001587061</v>
      </c>
      <c r="D27" s="155"/>
      <c r="E27" s="156"/>
      <c r="F27" s="106"/>
      <c r="G27" s="67"/>
      <c r="H27" s="67"/>
      <c r="I27" s="157"/>
      <c r="J27" s="157"/>
      <c r="K27" s="157"/>
      <c r="L27" s="157"/>
    </row>
    <row r="28" spans="1:12" ht="71.25" customHeight="1" x14ac:dyDescent="0.4">
      <c r="A28" s="94">
        <f>A27+1</f>
        <v>3</v>
      </c>
      <c r="B28" s="6" t="s">
        <v>148</v>
      </c>
      <c r="C28" s="79">
        <v>4640001584411</v>
      </c>
      <c r="D28" s="36"/>
      <c r="E28" s="95"/>
      <c r="F28" s="100"/>
      <c r="G28" s="66"/>
      <c r="H28" s="66"/>
    </row>
    <row r="29" spans="1:12" ht="71.25" customHeight="1" x14ac:dyDescent="0.4">
      <c r="A29" s="94">
        <f t="shared" ref="A29:A49" si="2">A28+1</f>
        <v>4</v>
      </c>
      <c r="B29" s="6" t="s">
        <v>138</v>
      </c>
      <c r="C29" s="79">
        <v>4640001584176</v>
      </c>
      <c r="D29" s="36"/>
      <c r="E29" s="95"/>
      <c r="F29" s="73"/>
      <c r="G29" s="64"/>
      <c r="H29" s="64"/>
    </row>
    <row r="30" spans="1:12" ht="71.25" customHeight="1" x14ac:dyDescent="0.4">
      <c r="A30" s="94">
        <f t="shared" si="2"/>
        <v>5</v>
      </c>
      <c r="B30" s="6" t="s">
        <v>139</v>
      </c>
      <c r="C30" s="79">
        <v>4640001584244</v>
      </c>
      <c r="D30" s="36"/>
      <c r="E30" s="95"/>
      <c r="F30" s="73"/>
      <c r="G30" s="64"/>
      <c r="H30" s="64"/>
    </row>
    <row r="31" spans="1:12" ht="71.25" customHeight="1" x14ac:dyDescent="0.4">
      <c r="A31" s="94">
        <f t="shared" si="2"/>
        <v>6</v>
      </c>
      <c r="B31" s="6" t="s">
        <v>140</v>
      </c>
      <c r="C31" s="79">
        <v>4640001584268</v>
      </c>
      <c r="D31" s="36"/>
      <c r="E31" s="95"/>
      <c r="F31" s="73"/>
      <c r="G31" s="64"/>
      <c r="H31" s="64"/>
    </row>
    <row r="32" spans="1:12" ht="71.25" customHeight="1" x14ac:dyDescent="0.4">
      <c r="A32" s="94">
        <f t="shared" si="2"/>
        <v>7</v>
      </c>
      <c r="B32" s="6" t="s">
        <v>82</v>
      </c>
      <c r="C32" s="79">
        <v>4640001580543</v>
      </c>
      <c r="D32" s="36"/>
      <c r="E32" s="95"/>
      <c r="F32" s="73"/>
      <c r="G32" s="64"/>
      <c r="H32" s="64"/>
    </row>
    <row r="33" spans="1:12" ht="71.25" customHeight="1" x14ac:dyDescent="0.4">
      <c r="A33" s="94">
        <f t="shared" si="2"/>
        <v>8</v>
      </c>
      <c r="B33" s="6" t="s">
        <v>91</v>
      </c>
      <c r="C33" s="79">
        <v>4640001584251</v>
      </c>
      <c r="D33" s="36"/>
      <c r="E33" s="95"/>
      <c r="F33" s="73"/>
      <c r="G33" s="64"/>
      <c r="H33" s="64"/>
    </row>
    <row r="34" spans="1:12" ht="71.25" customHeight="1" x14ac:dyDescent="0.4">
      <c r="A34" s="94">
        <f t="shared" si="2"/>
        <v>9</v>
      </c>
      <c r="B34" s="6" t="s">
        <v>97</v>
      </c>
      <c r="C34" s="79">
        <v>4640001584282</v>
      </c>
      <c r="D34" s="36"/>
      <c r="E34" s="95"/>
      <c r="F34" s="73"/>
      <c r="G34" s="64"/>
      <c r="H34" s="64"/>
    </row>
    <row r="35" spans="1:12" ht="71.25" customHeight="1" x14ac:dyDescent="0.4">
      <c r="A35" s="94">
        <f t="shared" si="2"/>
        <v>10</v>
      </c>
      <c r="B35" s="6" t="s">
        <v>103</v>
      </c>
      <c r="C35" s="79">
        <v>4640001584299</v>
      </c>
      <c r="D35" s="36"/>
      <c r="E35" s="95"/>
      <c r="F35" s="73"/>
      <c r="G35" s="64"/>
      <c r="H35" s="64"/>
    </row>
    <row r="36" spans="1:12" ht="71.25" customHeight="1" x14ac:dyDescent="0.4">
      <c r="A36" s="94">
        <f t="shared" si="2"/>
        <v>11</v>
      </c>
      <c r="B36" s="6" t="s">
        <v>117</v>
      </c>
      <c r="C36" s="79">
        <v>4640001582769</v>
      </c>
      <c r="D36" s="36"/>
      <c r="E36" s="95"/>
      <c r="F36" s="73"/>
      <c r="G36" s="64"/>
      <c r="H36" s="64"/>
    </row>
    <row r="37" spans="1:12" ht="71.25" customHeight="1" x14ac:dyDescent="0.4">
      <c r="A37" s="94">
        <f t="shared" si="2"/>
        <v>12</v>
      </c>
      <c r="B37" s="6" t="s">
        <v>56</v>
      </c>
      <c r="C37" s="79">
        <v>4640001582677</v>
      </c>
      <c r="D37" s="36"/>
      <c r="E37" s="95"/>
      <c r="F37" s="73"/>
      <c r="G37" s="64"/>
      <c r="H37" s="64"/>
    </row>
    <row r="38" spans="1:12" ht="71.25" customHeight="1" x14ac:dyDescent="0.4">
      <c r="A38" s="94">
        <f t="shared" si="2"/>
        <v>13</v>
      </c>
      <c r="B38" s="6" t="s">
        <v>55</v>
      </c>
      <c r="C38" s="79">
        <v>4640001580512</v>
      </c>
      <c r="D38" s="36"/>
      <c r="E38" s="95"/>
      <c r="F38" s="73"/>
      <c r="G38" s="64"/>
      <c r="H38" s="64"/>
    </row>
    <row r="39" spans="1:12" ht="71.25" customHeight="1" x14ac:dyDescent="0.4">
      <c r="A39" s="94">
        <f t="shared" si="2"/>
        <v>14</v>
      </c>
      <c r="B39" s="6" t="s">
        <v>60</v>
      </c>
      <c r="C39" s="79">
        <v>4640001580529</v>
      </c>
      <c r="D39" s="36"/>
      <c r="E39" s="95"/>
      <c r="F39" s="73"/>
      <c r="G39" s="64"/>
      <c r="H39" s="64"/>
    </row>
    <row r="40" spans="1:12" ht="71.25" customHeight="1" x14ac:dyDescent="0.4">
      <c r="A40" s="94">
        <f t="shared" si="2"/>
        <v>15</v>
      </c>
      <c r="B40" s="6" t="s">
        <v>69</v>
      </c>
      <c r="C40" s="79">
        <v>4640001580567</v>
      </c>
      <c r="D40" s="36"/>
      <c r="E40" s="95"/>
      <c r="F40" s="73"/>
      <c r="G40" s="64"/>
      <c r="H40" s="64"/>
    </row>
    <row r="41" spans="1:12" ht="71.25" customHeight="1" x14ac:dyDescent="0.4">
      <c r="A41" s="94">
        <f t="shared" si="2"/>
        <v>16</v>
      </c>
      <c r="B41" s="6" t="s">
        <v>70</v>
      </c>
      <c r="C41" s="79">
        <v>4640001580536</v>
      </c>
      <c r="D41" s="36"/>
      <c r="E41" s="95"/>
      <c r="F41" s="73"/>
      <c r="G41" s="64"/>
      <c r="H41" s="64"/>
    </row>
    <row r="42" spans="1:12" ht="71.25" customHeight="1" x14ac:dyDescent="0.4">
      <c r="A42" s="94">
        <f t="shared" si="2"/>
        <v>17</v>
      </c>
      <c r="B42" s="6" t="s">
        <v>72</v>
      </c>
      <c r="C42" s="79">
        <v>4640001584312</v>
      </c>
      <c r="D42" s="36"/>
      <c r="E42" s="95"/>
      <c r="F42" s="73"/>
      <c r="G42" s="64"/>
      <c r="H42" s="64"/>
    </row>
    <row r="43" spans="1:12" ht="71.25" customHeight="1" x14ac:dyDescent="0.4">
      <c r="A43" s="94">
        <f t="shared" si="2"/>
        <v>18</v>
      </c>
      <c r="B43" s="6" t="s">
        <v>73</v>
      </c>
      <c r="C43" s="79">
        <v>4640001584329</v>
      </c>
      <c r="D43" s="36"/>
      <c r="E43" s="95"/>
      <c r="F43" s="73"/>
      <c r="G43" s="64"/>
      <c r="H43" s="64"/>
    </row>
    <row r="44" spans="1:12" ht="71.25" customHeight="1" x14ac:dyDescent="0.4">
      <c r="A44" s="94">
        <f t="shared" si="2"/>
        <v>19</v>
      </c>
      <c r="B44" s="6" t="s">
        <v>15</v>
      </c>
      <c r="C44" s="79">
        <v>4640001580031</v>
      </c>
      <c r="D44" s="36"/>
      <c r="E44" s="95"/>
      <c r="F44" s="73"/>
      <c r="G44" s="64"/>
      <c r="H44" s="64"/>
    </row>
    <row r="45" spans="1:12" ht="71.25" customHeight="1" x14ac:dyDescent="0.4">
      <c r="A45" s="94">
        <f t="shared" si="2"/>
        <v>20</v>
      </c>
      <c r="B45" s="6" t="s">
        <v>16</v>
      </c>
      <c r="C45" s="79">
        <v>4640001580048</v>
      </c>
      <c r="D45" s="36"/>
      <c r="E45" s="95"/>
      <c r="F45" s="73"/>
      <c r="G45" s="64"/>
      <c r="H45" s="64"/>
    </row>
    <row r="46" spans="1:12" ht="71.25" customHeight="1" x14ac:dyDescent="0.4">
      <c r="A46" s="94">
        <f t="shared" si="2"/>
        <v>21</v>
      </c>
      <c r="B46" s="6" t="s">
        <v>74</v>
      </c>
      <c r="C46" s="79">
        <v>4640001584305</v>
      </c>
      <c r="D46" s="36"/>
      <c r="E46" s="95"/>
      <c r="F46" s="73"/>
      <c r="G46" s="64"/>
      <c r="H46" s="64"/>
      <c r="I46" s="61"/>
      <c r="J46" s="56"/>
      <c r="K46" s="56"/>
    </row>
    <row r="47" spans="1:12" ht="71.25" customHeight="1" x14ac:dyDescent="0.4">
      <c r="A47" s="94">
        <f t="shared" si="2"/>
        <v>22</v>
      </c>
      <c r="B47" s="6" t="s">
        <v>17</v>
      </c>
      <c r="C47" s="79">
        <v>4640001584190</v>
      </c>
      <c r="D47" s="36"/>
      <c r="E47" s="95"/>
      <c r="F47" s="73"/>
      <c r="G47" s="64"/>
      <c r="H47" s="64"/>
    </row>
    <row r="48" spans="1:12" ht="71.25" customHeight="1" x14ac:dyDescent="0.4">
      <c r="A48" s="94">
        <f t="shared" si="2"/>
        <v>23</v>
      </c>
      <c r="B48" s="6" t="s">
        <v>18</v>
      </c>
      <c r="C48" s="79">
        <v>4640001584336</v>
      </c>
      <c r="D48" s="36"/>
      <c r="E48" s="95"/>
      <c r="F48" s="73"/>
      <c r="G48" s="64"/>
      <c r="H48" s="64"/>
      <c r="I48" s="150"/>
      <c r="J48" s="4"/>
      <c r="K48" s="4"/>
      <c r="L48" s="4"/>
    </row>
    <row r="49" spans="1:12" ht="71.25" customHeight="1" thickBot="1" x14ac:dyDescent="0.45">
      <c r="A49" s="94">
        <f t="shared" si="2"/>
        <v>24</v>
      </c>
      <c r="B49" s="97" t="s">
        <v>81</v>
      </c>
      <c r="C49" s="80">
        <v>4640001584183</v>
      </c>
      <c r="D49" s="98"/>
      <c r="E49" s="99"/>
      <c r="F49" s="73"/>
      <c r="G49" s="64"/>
      <c r="H49" s="64"/>
      <c r="I49" s="150"/>
      <c r="J49" s="4"/>
      <c r="K49" s="4"/>
      <c r="L49" s="4"/>
    </row>
    <row r="50" spans="1:12" ht="71.25" customHeight="1" x14ac:dyDescent="0.4">
      <c r="A50" s="31">
        <v>1</v>
      </c>
      <c r="B50" s="32" t="s">
        <v>193</v>
      </c>
      <c r="C50" s="91">
        <v>4640001586828</v>
      </c>
      <c r="D50" s="101"/>
      <c r="E50" s="102"/>
      <c r="F50" s="100"/>
      <c r="G50" s="66"/>
      <c r="H50" s="66"/>
      <c r="I50" s="151" t="s">
        <v>0</v>
      </c>
      <c r="J50" s="152"/>
      <c r="K50" s="152"/>
      <c r="L50" s="152"/>
    </row>
    <row r="51" spans="1:12" ht="71.25" customHeight="1" x14ac:dyDescent="0.4">
      <c r="A51" s="33">
        <f>A50+1</f>
        <v>2</v>
      </c>
      <c r="B51" s="6" t="s">
        <v>124</v>
      </c>
      <c r="C51" s="79">
        <v>4640001583254</v>
      </c>
      <c r="D51" s="36"/>
      <c r="E51" s="95"/>
      <c r="F51" s="100"/>
      <c r="G51" s="66"/>
      <c r="H51" s="66"/>
      <c r="I51" s="220" t="s">
        <v>121</v>
      </c>
      <c r="J51" s="221"/>
      <c r="K51" s="221"/>
      <c r="L51" s="221"/>
    </row>
    <row r="52" spans="1:12" ht="71.25" customHeight="1" x14ac:dyDescent="0.4">
      <c r="A52" s="33">
        <f t="shared" ref="A52:A73" si="3">A51+1</f>
        <v>3</v>
      </c>
      <c r="B52" s="6" t="s">
        <v>105</v>
      </c>
      <c r="C52" s="79">
        <v>4640001580581</v>
      </c>
      <c r="D52" s="36"/>
      <c r="E52" s="95"/>
      <c r="F52" s="73"/>
      <c r="G52" s="64"/>
      <c r="H52" s="64"/>
      <c r="I52" s="150"/>
      <c r="J52" s="4"/>
      <c r="K52" s="4"/>
      <c r="L52" s="4"/>
    </row>
    <row r="53" spans="1:12" ht="71.25" customHeight="1" x14ac:dyDescent="0.4">
      <c r="A53" s="33">
        <f t="shared" si="3"/>
        <v>4</v>
      </c>
      <c r="B53" s="30" t="s">
        <v>199</v>
      </c>
      <c r="C53" s="144">
        <v>4640001583834</v>
      </c>
      <c r="D53" s="36"/>
      <c r="E53" s="95"/>
      <c r="F53" s="73"/>
      <c r="G53" s="64"/>
      <c r="H53" s="64"/>
      <c r="I53" s="4"/>
      <c r="J53" s="4"/>
      <c r="K53" s="4"/>
      <c r="L53" s="4"/>
    </row>
    <row r="54" spans="1:12" ht="71.25" customHeight="1" x14ac:dyDescent="0.4">
      <c r="A54" s="33">
        <f t="shared" si="3"/>
        <v>5</v>
      </c>
      <c r="B54" s="6" t="s">
        <v>86</v>
      </c>
      <c r="C54" s="79">
        <v>4640001580659</v>
      </c>
      <c r="D54" s="36"/>
      <c r="E54" s="95"/>
      <c r="F54" s="73"/>
      <c r="G54" s="64"/>
      <c r="H54" s="64"/>
    </row>
    <row r="55" spans="1:12" ht="71.25" customHeight="1" x14ac:dyDescent="0.4">
      <c r="A55" s="33">
        <f t="shared" si="3"/>
        <v>6</v>
      </c>
      <c r="B55" s="21" t="s">
        <v>201</v>
      </c>
      <c r="C55" s="144">
        <v>4640001581816</v>
      </c>
      <c r="D55" s="36"/>
      <c r="E55" s="95"/>
      <c r="F55" s="73"/>
      <c r="G55" s="64"/>
      <c r="H55" s="64"/>
    </row>
    <row r="56" spans="1:12" ht="71.25" customHeight="1" x14ac:dyDescent="0.4">
      <c r="A56" s="33">
        <f t="shared" si="3"/>
        <v>7</v>
      </c>
      <c r="B56" s="6" t="s">
        <v>87</v>
      </c>
      <c r="C56" s="79">
        <v>4640001580666</v>
      </c>
      <c r="D56" s="36"/>
      <c r="E56" s="95"/>
      <c r="F56" s="73"/>
      <c r="G56" s="64"/>
      <c r="H56" s="64"/>
    </row>
    <row r="57" spans="1:12" ht="71.25" customHeight="1" x14ac:dyDescent="0.4">
      <c r="A57" s="33">
        <f t="shared" si="3"/>
        <v>8</v>
      </c>
      <c r="B57" s="6" t="s">
        <v>24</v>
      </c>
      <c r="C57" s="79">
        <v>4640001580475</v>
      </c>
      <c r="D57" s="36"/>
      <c r="E57" s="95"/>
      <c r="F57" s="73"/>
      <c r="G57" s="64"/>
      <c r="H57" s="64"/>
    </row>
    <row r="58" spans="1:12" ht="71.25" customHeight="1" x14ac:dyDescent="0.4">
      <c r="A58" s="33">
        <f t="shared" si="3"/>
        <v>9</v>
      </c>
      <c r="B58" s="6" t="s">
        <v>104</v>
      </c>
      <c r="C58" s="79">
        <v>4640001580550</v>
      </c>
      <c r="D58" s="36"/>
      <c r="E58" s="95"/>
      <c r="F58" s="73"/>
      <c r="G58" s="64"/>
      <c r="H58" s="64"/>
    </row>
    <row r="59" spans="1:12" ht="71.25" customHeight="1" x14ac:dyDescent="0.4">
      <c r="A59" s="33">
        <f t="shared" si="3"/>
        <v>10</v>
      </c>
      <c r="B59" s="6" t="s">
        <v>29</v>
      </c>
      <c r="C59" s="79">
        <v>4640001580611</v>
      </c>
      <c r="D59" s="36"/>
      <c r="E59" s="95"/>
      <c r="F59" s="73"/>
      <c r="G59" s="64"/>
      <c r="H59" s="64"/>
    </row>
    <row r="60" spans="1:12" ht="71.25" customHeight="1" x14ac:dyDescent="0.4">
      <c r="A60" s="33">
        <f t="shared" si="3"/>
        <v>11</v>
      </c>
      <c r="B60" s="6" t="s">
        <v>99</v>
      </c>
      <c r="C60" s="79">
        <v>4640001580697</v>
      </c>
      <c r="D60" s="36"/>
      <c r="E60" s="95"/>
      <c r="F60" s="73"/>
      <c r="G60" s="64"/>
      <c r="H60" s="64"/>
    </row>
    <row r="61" spans="1:12" ht="71.25" customHeight="1" x14ac:dyDescent="0.4">
      <c r="A61" s="33">
        <f t="shared" si="3"/>
        <v>12</v>
      </c>
      <c r="B61" s="6" t="s">
        <v>35</v>
      </c>
      <c r="C61" s="79">
        <v>4640001580635</v>
      </c>
      <c r="D61" s="36"/>
      <c r="E61" s="95"/>
      <c r="F61" s="73"/>
      <c r="G61" s="64"/>
      <c r="H61" s="64"/>
    </row>
    <row r="62" spans="1:12" ht="71.25" customHeight="1" x14ac:dyDescent="0.4">
      <c r="A62" s="33">
        <f t="shared" si="3"/>
        <v>13</v>
      </c>
      <c r="B62" s="6" t="s">
        <v>94</v>
      </c>
      <c r="C62" s="79">
        <v>4640001580673</v>
      </c>
      <c r="D62" s="36"/>
      <c r="E62" s="95"/>
      <c r="F62" s="73"/>
      <c r="G62" s="64"/>
      <c r="H62" s="64"/>
    </row>
    <row r="63" spans="1:12" ht="71.25" customHeight="1" x14ac:dyDescent="0.4">
      <c r="A63" s="33">
        <f t="shared" si="3"/>
        <v>14</v>
      </c>
      <c r="B63" s="6" t="s">
        <v>28</v>
      </c>
      <c r="C63" s="79">
        <v>4640001584404</v>
      </c>
      <c r="D63" s="36"/>
      <c r="E63" s="95"/>
      <c r="F63" s="73"/>
      <c r="G63" s="64"/>
      <c r="H63" s="64"/>
    </row>
    <row r="64" spans="1:12" ht="71.25" customHeight="1" x14ac:dyDescent="0.4">
      <c r="A64" s="33">
        <f t="shared" si="3"/>
        <v>15</v>
      </c>
      <c r="B64" s="166" t="s">
        <v>19</v>
      </c>
      <c r="C64" s="167">
        <v>4640001580505</v>
      </c>
      <c r="D64" s="168" t="s">
        <v>200</v>
      </c>
      <c r="E64" s="169"/>
      <c r="F64" s="73"/>
      <c r="G64" s="64"/>
      <c r="H64" s="64"/>
    </row>
    <row r="65" spans="1:12" ht="71.25" customHeight="1" x14ac:dyDescent="0.4">
      <c r="A65" s="33">
        <f t="shared" si="3"/>
        <v>16</v>
      </c>
      <c r="B65" s="6" t="s">
        <v>83</v>
      </c>
      <c r="C65" s="79">
        <v>4640001580642</v>
      </c>
      <c r="D65" s="36"/>
      <c r="E65" s="95"/>
      <c r="F65" s="73"/>
      <c r="G65" s="64"/>
      <c r="H65" s="64"/>
    </row>
    <row r="66" spans="1:12" ht="71.25" customHeight="1" x14ac:dyDescent="0.4">
      <c r="A66" s="33">
        <f t="shared" si="3"/>
        <v>17</v>
      </c>
      <c r="B66" s="6" t="s">
        <v>90</v>
      </c>
      <c r="C66" s="79">
        <v>4640001584442</v>
      </c>
      <c r="D66" s="36"/>
      <c r="E66" s="95"/>
      <c r="F66" s="73"/>
      <c r="G66" s="64"/>
      <c r="H66" s="64"/>
    </row>
    <row r="67" spans="1:12" ht="71.25" customHeight="1" x14ac:dyDescent="0.4">
      <c r="A67" s="33">
        <f t="shared" si="3"/>
        <v>18</v>
      </c>
      <c r="B67" s="6" t="s">
        <v>36</v>
      </c>
      <c r="C67" s="79">
        <v>4640001585159</v>
      </c>
      <c r="D67" s="36"/>
      <c r="E67" s="95"/>
      <c r="F67" s="73"/>
      <c r="G67" s="64"/>
      <c r="H67" s="64"/>
    </row>
    <row r="68" spans="1:12" ht="71.25" customHeight="1" x14ac:dyDescent="0.4">
      <c r="A68" s="33">
        <f t="shared" si="3"/>
        <v>19</v>
      </c>
      <c r="B68" s="6" t="s">
        <v>92</v>
      </c>
      <c r="C68" s="79">
        <v>4640001585166</v>
      </c>
      <c r="D68" s="36"/>
      <c r="E68" s="95"/>
      <c r="F68" s="73"/>
      <c r="G68" s="64"/>
      <c r="H68" s="64"/>
    </row>
    <row r="69" spans="1:12" ht="71.25" customHeight="1" x14ac:dyDescent="0.4">
      <c r="A69" s="33">
        <f t="shared" si="3"/>
        <v>20</v>
      </c>
      <c r="B69" s="6" t="s">
        <v>95</v>
      </c>
      <c r="C69" s="79">
        <v>4640001584459</v>
      </c>
      <c r="D69" s="36"/>
      <c r="E69" s="95"/>
      <c r="F69" s="73"/>
      <c r="G69" s="64"/>
      <c r="H69" s="64"/>
    </row>
    <row r="70" spans="1:12" ht="71.25" customHeight="1" x14ac:dyDescent="0.4">
      <c r="A70" s="33">
        <f t="shared" si="3"/>
        <v>21</v>
      </c>
      <c r="B70" s="6" t="s">
        <v>96</v>
      </c>
      <c r="C70" s="79">
        <v>4640001580680</v>
      </c>
      <c r="D70" s="36"/>
      <c r="E70" s="95"/>
      <c r="F70" s="73"/>
      <c r="G70" s="64"/>
      <c r="H70" s="64"/>
    </row>
    <row r="71" spans="1:12" ht="71.25" customHeight="1" x14ac:dyDescent="0.4">
      <c r="A71" s="33">
        <f t="shared" si="3"/>
        <v>22</v>
      </c>
      <c r="B71" s="6" t="s">
        <v>20</v>
      </c>
      <c r="C71" s="79">
        <v>4640001580154</v>
      </c>
      <c r="D71" s="36"/>
      <c r="E71" s="95"/>
      <c r="F71" s="73"/>
      <c r="G71" s="64"/>
      <c r="H71" s="64"/>
    </row>
    <row r="72" spans="1:12" ht="71.25" customHeight="1" x14ac:dyDescent="0.4">
      <c r="A72" s="33">
        <f t="shared" si="3"/>
        <v>23</v>
      </c>
      <c r="B72" s="166" t="s">
        <v>21</v>
      </c>
      <c r="C72" s="167">
        <v>4640001580178</v>
      </c>
      <c r="D72" s="168" t="s">
        <v>200</v>
      </c>
      <c r="E72" s="169"/>
      <c r="F72" s="73"/>
      <c r="G72" s="64"/>
      <c r="H72" s="64"/>
    </row>
    <row r="73" spans="1:12" ht="71.25" customHeight="1" thickBot="1" x14ac:dyDescent="0.45">
      <c r="A73" s="33">
        <f t="shared" si="3"/>
        <v>24</v>
      </c>
      <c r="B73" s="97" t="s">
        <v>23</v>
      </c>
      <c r="C73" s="80">
        <v>4640001580451</v>
      </c>
      <c r="D73" s="98"/>
      <c r="E73" s="99"/>
      <c r="F73" s="73"/>
      <c r="G73" s="64"/>
      <c r="H73" s="64"/>
    </row>
    <row r="74" spans="1:12" ht="71.25" customHeight="1" x14ac:dyDescent="0.4">
      <c r="A74" s="31">
        <v>1</v>
      </c>
      <c r="B74" s="32" t="s">
        <v>149</v>
      </c>
      <c r="C74" s="91">
        <v>4640001584381</v>
      </c>
      <c r="D74" s="101"/>
      <c r="E74" s="102"/>
      <c r="F74" s="100"/>
      <c r="G74" s="66"/>
      <c r="H74" s="66"/>
      <c r="I74" s="146" t="s">
        <v>6</v>
      </c>
      <c r="J74" s="146"/>
      <c r="K74" s="146"/>
      <c r="L74" s="146"/>
    </row>
    <row r="75" spans="1:12" ht="71.25" customHeight="1" x14ac:dyDescent="0.4">
      <c r="A75" s="33">
        <v>2</v>
      </c>
      <c r="B75" s="6" t="s">
        <v>150</v>
      </c>
      <c r="C75" s="79">
        <v>4640001584435</v>
      </c>
      <c r="D75" s="36"/>
      <c r="E75" s="95"/>
      <c r="F75" s="73"/>
      <c r="G75" s="64"/>
      <c r="H75" s="64"/>
      <c r="I75" s="220" t="s">
        <v>122</v>
      </c>
      <c r="J75" s="221"/>
      <c r="K75" s="221"/>
      <c r="L75" s="221"/>
    </row>
    <row r="76" spans="1:12" ht="71.25" customHeight="1" x14ac:dyDescent="0.4">
      <c r="A76" s="33">
        <v>3</v>
      </c>
      <c r="B76" s="6" t="s">
        <v>119</v>
      </c>
      <c r="C76" s="79">
        <v>4640001583032</v>
      </c>
      <c r="D76" s="36"/>
      <c r="E76" s="95"/>
      <c r="F76" s="73"/>
      <c r="G76" s="64"/>
      <c r="H76" s="64"/>
    </row>
    <row r="77" spans="1:12" ht="71.25" customHeight="1" x14ac:dyDescent="0.4">
      <c r="A77" s="33">
        <v>4</v>
      </c>
      <c r="B77" s="6" t="s">
        <v>33</v>
      </c>
      <c r="C77" s="79">
        <v>4640001580727</v>
      </c>
      <c r="D77" s="36"/>
      <c r="E77" s="95"/>
      <c r="F77" s="73"/>
      <c r="G77" s="64"/>
      <c r="H77" s="64"/>
    </row>
    <row r="78" spans="1:12" ht="71.25" customHeight="1" x14ac:dyDescent="0.4">
      <c r="A78" s="33">
        <v>5</v>
      </c>
      <c r="B78" s="6" t="s">
        <v>31</v>
      </c>
      <c r="C78" s="79">
        <v>4640001580703</v>
      </c>
      <c r="D78" s="36"/>
      <c r="E78" s="95"/>
      <c r="F78" s="73"/>
      <c r="G78" s="64"/>
      <c r="H78" s="64"/>
    </row>
    <row r="79" spans="1:12" ht="71.25" customHeight="1" x14ac:dyDescent="0.4">
      <c r="A79" s="33">
        <v>6</v>
      </c>
      <c r="B79" s="6" t="s">
        <v>71</v>
      </c>
      <c r="C79" s="79">
        <v>4640001580741</v>
      </c>
      <c r="D79" s="36"/>
      <c r="E79" s="95"/>
      <c r="F79" s="73"/>
      <c r="G79" s="64"/>
      <c r="H79" s="64"/>
    </row>
    <row r="80" spans="1:12" ht="71.25" customHeight="1" x14ac:dyDescent="0.4">
      <c r="A80" s="33">
        <v>7</v>
      </c>
      <c r="B80" s="6" t="s">
        <v>34</v>
      </c>
      <c r="C80" s="79">
        <v>4640001580734</v>
      </c>
      <c r="D80" s="36"/>
      <c r="E80" s="95"/>
      <c r="F80" s="73"/>
      <c r="G80" s="64"/>
      <c r="H80" s="64"/>
    </row>
    <row r="81" spans="1:12" ht="71.25" customHeight="1" x14ac:dyDescent="0.4">
      <c r="A81" s="33">
        <v>8</v>
      </c>
      <c r="B81" s="6" t="s">
        <v>32</v>
      </c>
      <c r="C81" s="79">
        <v>4640001580710</v>
      </c>
      <c r="D81" s="36"/>
      <c r="E81" s="95"/>
      <c r="F81" s="73"/>
      <c r="G81" s="64"/>
      <c r="H81" s="64"/>
    </row>
    <row r="82" spans="1:12" ht="71.25" customHeight="1" x14ac:dyDescent="0.4">
      <c r="A82" s="33">
        <v>9</v>
      </c>
      <c r="B82" s="6" t="s">
        <v>98</v>
      </c>
      <c r="C82" s="79">
        <v>4640001580758</v>
      </c>
      <c r="D82" s="36"/>
      <c r="E82" s="95"/>
      <c r="F82" s="73"/>
      <c r="G82" s="64"/>
      <c r="H82" s="64"/>
    </row>
    <row r="83" spans="1:12" ht="71.25" customHeight="1" x14ac:dyDescent="0.4">
      <c r="A83" s="33">
        <v>10</v>
      </c>
      <c r="B83" s="6" t="s">
        <v>30</v>
      </c>
      <c r="C83" s="79">
        <v>4640001580239</v>
      </c>
      <c r="D83" s="36"/>
      <c r="E83" s="95"/>
      <c r="F83" s="73"/>
      <c r="G83" s="64"/>
      <c r="H83" s="64"/>
    </row>
    <row r="84" spans="1:12" ht="71.25" customHeight="1" x14ac:dyDescent="0.4">
      <c r="A84" s="33">
        <v>11</v>
      </c>
      <c r="B84" s="6" t="s">
        <v>75</v>
      </c>
      <c r="C84" s="137">
        <v>4640001585173</v>
      </c>
      <c r="D84" s="36"/>
      <c r="E84" s="95"/>
      <c r="F84" s="73"/>
      <c r="G84" s="64"/>
      <c r="H84" s="64"/>
    </row>
    <row r="85" spans="1:12" ht="83.25" customHeight="1" x14ac:dyDescent="0.4">
      <c r="A85" s="33">
        <v>12</v>
      </c>
      <c r="B85" s="138" t="s">
        <v>189</v>
      </c>
      <c r="C85" s="137">
        <v>4640001586408</v>
      </c>
      <c r="D85" s="36"/>
      <c r="E85" s="95"/>
      <c r="F85" s="73"/>
      <c r="G85" s="64"/>
      <c r="H85" s="64"/>
    </row>
    <row r="86" spans="1:12" ht="84.75" customHeight="1" x14ac:dyDescent="0.4">
      <c r="A86" s="33">
        <v>13</v>
      </c>
      <c r="B86" s="6" t="s">
        <v>192</v>
      </c>
      <c r="C86" s="137">
        <v>4640001580055</v>
      </c>
      <c r="D86" s="36"/>
      <c r="E86" s="95"/>
      <c r="F86" s="73"/>
      <c r="G86" s="64"/>
      <c r="H86" s="64"/>
    </row>
    <row r="87" spans="1:12" ht="76.5" customHeight="1" x14ac:dyDescent="0.4">
      <c r="A87" s="33">
        <v>14</v>
      </c>
      <c r="B87" s="6" t="s">
        <v>191</v>
      </c>
      <c r="C87" s="137">
        <v>4640001584428</v>
      </c>
      <c r="D87" s="36"/>
      <c r="E87" s="95"/>
      <c r="F87" s="73"/>
      <c r="G87" s="64"/>
      <c r="H87" s="64"/>
    </row>
    <row r="88" spans="1:12" ht="84" customHeight="1" x14ac:dyDescent="0.4">
      <c r="A88" s="33">
        <v>15</v>
      </c>
      <c r="B88" s="6" t="s">
        <v>190</v>
      </c>
      <c r="C88" s="137">
        <v>4640001580185</v>
      </c>
      <c r="D88" s="36"/>
      <c r="E88" s="95"/>
      <c r="F88" s="73"/>
      <c r="G88" s="64"/>
      <c r="H88" s="64"/>
    </row>
    <row r="89" spans="1:12" ht="81.75" customHeight="1" x14ac:dyDescent="0.4">
      <c r="A89" s="33">
        <v>16</v>
      </c>
      <c r="B89" s="6" t="s">
        <v>187</v>
      </c>
      <c r="C89" s="137">
        <v>4640001586392</v>
      </c>
      <c r="D89" s="36"/>
      <c r="E89" s="95"/>
      <c r="F89" s="73"/>
      <c r="G89" s="64"/>
      <c r="H89" s="64"/>
    </row>
    <row r="90" spans="1:12" ht="81.75" customHeight="1" thickBot="1" x14ac:dyDescent="0.45">
      <c r="A90" s="103">
        <v>17</v>
      </c>
      <c r="B90" s="97" t="s">
        <v>188</v>
      </c>
      <c r="C90" s="142">
        <v>4640001586415</v>
      </c>
      <c r="D90" s="98"/>
      <c r="E90" s="99"/>
      <c r="F90" s="73"/>
      <c r="G90" s="64"/>
      <c r="H90" s="64"/>
    </row>
    <row r="91" spans="1:12" ht="47.25" customHeight="1" x14ac:dyDescent="0.4">
      <c r="A91" s="180" t="s">
        <v>5</v>
      </c>
      <c r="B91" s="181"/>
      <c r="C91" s="140"/>
      <c r="D91" s="139"/>
      <c r="E91" s="141"/>
      <c r="F91" s="104"/>
      <c r="G91" s="65"/>
      <c r="H91" s="65"/>
    </row>
    <row r="92" spans="1:12" ht="21" customHeight="1" x14ac:dyDescent="0.4">
      <c r="A92" s="107" t="s">
        <v>1</v>
      </c>
      <c r="B92" s="12"/>
      <c r="C92" s="75" t="s">
        <v>3</v>
      </c>
      <c r="D92" s="88" t="s">
        <v>2</v>
      </c>
      <c r="E92" s="108" t="s">
        <v>10</v>
      </c>
      <c r="F92" s="105"/>
      <c r="G92" s="63"/>
      <c r="H92" s="63"/>
    </row>
    <row r="93" spans="1:12" ht="71.25" customHeight="1" x14ac:dyDescent="0.25">
      <c r="A93" s="109">
        <v>1</v>
      </c>
      <c r="B93" s="136" t="s">
        <v>126</v>
      </c>
      <c r="C93" s="161">
        <v>4640001583322</v>
      </c>
      <c r="D93" s="165" t="s">
        <v>200</v>
      </c>
      <c r="E93" s="136"/>
      <c r="F93" s="136"/>
      <c r="G93" s="136"/>
      <c r="H93" s="136"/>
    </row>
    <row r="94" spans="1:12" ht="71.25" customHeight="1" x14ac:dyDescent="0.35">
      <c r="A94" s="109">
        <v>2</v>
      </c>
      <c r="B94" s="136" t="s">
        <v>125</v>
      </c>
      <c r="C94" s="161">
        <v>4640001583315</v>
      </c>
      <c r="D94" s="165" t="s">
        <v>200</v>
      </c>
      <c r="E94" s="136"/>
      <c r="F94" s="136"/>
      <c r="G94" s="136"/>
      <c r="H94" s="136"/>
      <c r="I94" s="55"/>
    </row>
    <row r="95" spans="1:12" ht="71.25" customHeight="1" x14ac:dyDescent="0.4">
      <c r="A95" s="109">
        <v>3</v>
      </c>
      <c r="B95" s="6" t="s">
        <v>54</v>
      </c>
      <c r="C95" s="81">
        <v>2680983217626</v>
      </c>
      <c r="D95" s="36"/>
      <c r="E95" s="95"/>
      <c r="F95" s="73"/>
      <c r="G95" s="64"/>
      <c r="H95" s="64"/>
      <c r="I95" s="146" t="s">
        <v>102</v>
      </c>
      <c r="J95" s="146"/>
      <c r="K95" s="146"/>
      <c r="L95" s="146"/>
    </row>
    <row r="96" spans="1:12" ht="71.25" customHeight="1" x14ac:dyDescent="0.4">
      <c r="A96" s="109">
        <v>4</v>
      </c>
      <c r="B96" s="6" t="s">
        <v>37</v>
      </c>
      <c r="C96" s="81">
        <v>2680983225829</v>
      </c>
      <c r="D96" s="36"/>
      <c r="E96" s="95"/>
      <c r="F96" s="73"/>
      <c r="G96" s="64"/>
      <c r="H96" s="64"/>
      <c r="I96" s="4"/>
    </row>
    <row r="97" spans="1:12" ht="71.25" customHeight="1" x14ac:dyDescent="0.4">
      <c r="A97" s="109">
        <v>5</v>
      </c>
      <c r="B97" s="6" t="s">
        <v>78</v>
      </c>
      <c r="C97" s="81">
        <v>2680984001613</v>
      </c>
      <c r="D97" s="36"/>
      <c r="E97" s="95"/>
      <c r="F97" s="73"/>
      <c r="G97" s="64"/>
      <c r="H97" s="64"/>
      <c r="I97" s="4"/>
    </row>
    <row r="98" spans="1:12" ht="71.25" customHeight="1" x14ac:dyDescent="0.4">
      <c r="A98" s="109">
        <v>6</v>
      </c>
      <c r="B98" s="6" t="s">
        <v>38</v>
      </c>
      <c r="C98" s="81">
        <v>2680983225805</v>
      </c>
      <c r="D98" s="36"/>
      <c r="E98" s="95"/>
      <c r="F98" s="73"/>
      <c r="G98" s="64"/>
      <c r="H98" s="64"/>
      <c r="I98" s="146" t="s">
        <v>6</v>
      </c>
      <c r="J98" s="146"/>
      <c r="K98" s="146"/>
      <c r="L98" s="146"/>
    </row>
    <row r="99" spans="1:12" ht="72.75" customHeight="1" x14ac:dyDescent="0.25">
      <c r="A99" s="109">
        <v>7</v>
      </c>
      <c r="B99" s="136" t="s">
        <v>49</v>
      </c>
      <c r="C99" s="161">
        <v>2680983729716</v>
      </c>
      <c r="D99" s="165" t="s">
        <v>200</v>
      </c>
      <c r="E99" s="136"/>
      <c r="F99" s="136"/>
      <c r="G99" s="136"/>
      <c r="H99" s="136"/>
      <c r="I99" s="146" t="s">
        <v>13</v>
      </c>
      <c r="J99" s="146"/>
      <c r="K99" s="146"/>
      <c r="L99" s="146"/>
    </row>
    <row r="100" spans="1:12" ht="71.25" customHeight="1" x14ac:dyDescent="0.4">
      <c r="A100" s="109">
        <v>8</v>
      </c>
      <c r="B100" s="6" t="s">
        <v>46</v>
      </c>
      <c r="C100" s="79">
        <v>2680983762195</v>
      </c>
      <c r="D100" s="36"/>
      <c r="E100" s="110"/>
      <c r="F100" s="106"/>
      <c r="G100" s="67"/>
      <c r="H100" s="67"/>
      <c r="I100" s="146" t="s">
        <v>12</v>
      </c>
      <c r="J100" s="146"/>
      <c r="K100" s="146"/>
      <c r="L100" s="146"/>
    </row>
    <row r="101" spans="1:12" ht="71.25" customHeight="1" x14ac:dyDescent="0.4">
      <c r="A101" s="109">
        <v>9</v>
      </c>
      <c r="B101" s="6" t="s">
        <v>39</v>
      </c>
      <c r="C101" s="81">
        <v>2680983225836</v>
      </c>
      <c r="D101" s="36"/>
      <c r="E101" s="95"/>
      <c r="F101" s="73"/>
      <c r="G101" s="64"/>
      <c r="H101" s="64"/>
      <c r="I101" s="146" t="s">
        <v>7</v>
      </c>
      <c r="J101" s="146"/>
      <c r="K101" s="146"/>
      <c r="L101" s="146"/>
    </row>
    <row r="102" spans="1:12" ht="71.25" customHeight="1" x14ac:dyDescent="0.25">
      <c r="A102" s="109">
        <v>10</v>
      </c>
      <c r="B102" s="136" t="s">
        <v>47</v>
      </c>
      <c r="C102" s="161">
        <v>2680983762188</v>
      </c>
      <c r="D102" s="165" t="s">
        <v>200</v>
      </c>
      <c r="E102" s="136"/>
      <c r="F102" s="136"/>
      <c r="G102" s="136"/>
      <c r="H102" s="136"/>
      <c r="I102" s="146" t="s">
        <v>8</v>
      </c>
      <c r="J102" s="146"/>
      <c r="K102" s="146"/>
      <c r="L102" s="146"/>
    </row>
    <row r="103" spans="1:12" ht="71.25" customHeight="1" x14ac:dyDescent="0.4">
      <c r="A103" s="109">
        <v>11</v>
      </c>
      <c r="B103" s="6" t="s">
        <v>48</v>
      </c>
      <c r="C103" s="81">
        <v>2680983762201</v>
      </c>
      <c r="D103" s="36"/>
      <c r="E103" s="95"/>
      <c r="F103" s="73"/>
      <c r="G103" s="64"/>
      <c r="H103" s="64"/>
    </row>
    <row r="104" spans="1:12" ht="60" customHeight="1" x14ac:dyDescent="0.25">
      <c r="A104" s="109">
        <v>12</v>
      </c>
      <c r="B104" s="136" t="s">
        <v>40</v>
      </c>
      <c r="C104" s="161">
        <v>2680983225812</v>
      </c>
      <c r="D104" s="165" t="s">
        <v>200</v>
      </c>
      <c r="E104" s="136"/>
      <c r="F104" s="136"/>
      <c r="G104" s="136"/>
      <c r="H104" s="136"/>
      <c r="I104" s="4"/>
    </row>
    <row r="105" spans="1:12" s="1" customFormat="1" ht="84" customHeight="1" x14ac:dyDescent="0.4">
      <c r="A105" s="109">
        <v>13</v>
      </c>
      <c r="B105" s="6" t="s">
        <v>41</v>
      </c>
      <c r="C105" s="81">
        <v>2680983225843</v>
      </c>
      <c r="D105" s="36"/>
      <c r="E105" s="95"/>
      <c r="F105" s="73"/>
      <c r="G105" s="64"/>
      <c r="H105" s="64"/>
    </row>
    <row r="106" spans="1:12" ht="60" customHeight="1" x14ac:dyDescent="0.25">
      <c r="A106" s="109">
        <v>14</v>
      </c>
      <c r="B106" s="136" t="s">
        <v>42</v>
      </c>
      <c r="C106" s="161">
        <v>2680983225850</v>
      </c>
      <c r="D106" s="165" t="s">
        <v>200</v>
      </c>
      <c r="E106" s="136"/>
      <c r="F106" s="136"/>
      <c r="G106" s="136"/>
      <c r="H106" s="136"/>
      <c r="I106" s="4"/>
    </row>
    <row r="107" spans="1:12" ht="60" customHeight="1" x14ac:dyDescent="0.4">
      <c r="A107" s="109">
        <v>15</v>
      </c>
      <c r="B107" s="6" t="s">
        <v>43</v>
      </c>
      <c r="C107" s="81">
        <v>2680983225867</v>
      </c>
      <c r="D107" s="36"/>
      <c r="E107" s="95"/>
      <c r="F107" s="73"/>
      <c r="G107" s="64"/>
      <c r="H107" s="64"/>
      <c r="I107" s="4"/>
    </row>
    <row r="108" spans="1:12" ht="60" customHeight="1" x14ac:dyDescent="0.4">
      <c r="A108" s="109">
        <v>16</v>
      </c>
      <c r="B108" s="6" t="s">
        <v>44</v>
      </c>
      <c r="C108" s="81">
        <v>2680983225874</v>
      </c>
      <c r="D108" s="36"/>
      <c r="E108" s="95"/>
      <c r="F108" s="73"/>
      <c r="G108" s="64"/>
      <c r="H108" s="64"/>
    </row>
    <row r="109" spans="1:12" ht="60" customHeight="1" x14ac:dyDescent="0.4">
      <c r="A109" s="109">
        <v>17</v>
      </c>
      <c r="B109" s="6" t="s">
        <v>45</v>
      </c>
      <c r="C109" s="81">
        <v>2680983225881</v>
      </c>
      <c r="D109" s="36"/>
      <c r="E109" s="95"/>
      <c r="F109" s="73"/>
      <c r="G109" s="64"/>
      <c r="H109" s="64"/>
    </row>
    <row r="110" spans="1:12" ht="60" customHeight="1" x14ac:dyDescent="0.4">
      <c r="A110" s="109">
        <v>18</v>
      </c>
      <c r="B110" s="6" t="s">
        <v>79</v>
      </c>
      <c r="C110" s="81">
        <v>2680984001620</v>
      </c>
      <c r="D110" s="36"/>
      <c r="E110" s="95"/>
      <c r="F110" s="73"/>
      <c r="G110" s="64"/>
      <c r="H110" s="64"/>
    </row>
    <row r="111" spans="1:12" ht="60" customHeight="1" x14ac:dyDescent="0.4">
      <c r="A111" s="109">
        <v>19</v>
      </c>
      <c r="B111" s="6" t="s">
        <v>80</v>
      </c>
      <c r="C111" s="81">
        <v>2680984001637</v>
      </c>
      <c r="D111" s="36"/>
      <c r="E111" s="95"/>
      <c r="F111" s="73"/>
      <c r="G111" s="64"/>
      <c r="H111" s="64"/>
    </row>
    <row r="112" spans="1:12" ht="60" customHeight="1" thickBot="1" x14ac:dyDescent="0.3">
      <c r="A112" s="109">
        <v>20</v>
      </c>
      <c r="B112" s="136" t="s">
        <v>93</v>
      </c>
      <c r="C112" s="161">
        <v>2680984258802</v>
      </c>
      <c r="D112" s="165" t="s">
        <v>200</v>
      </c>
      <c r="E112" s="136"/>
      <c r="F112" s="136"/>
      <c r="G112" s="136"/>
      <c r="H112" s="136"/>
    </row>
    <row r="113" spans="1:9" ht="36" customHeight="1" x14ac:dyDescent="0.25">
      <c r="A113" s="204" t="s">
        <v>14</v>
      </c>
      <c r="B113" s="205"/>
      <c r="C113" s="114" t="s">
        <v>65</v>
      </c>
      <c r="D113" s="185">
        <v>30</v>
      </c>
      <c r="E113" s="186"/>
      <c r="F113" s="112"/>
      <c r="G113" s="68"/>
      <c r="H113" s="68"/>
    </row>
    <row r="114" spans="1:9" ht="36" customHeight="1" x14ac:dyDescent="0.25">
      <c r="A114" s="206"/>
      <c r="B114" s="207"/>
      <c r="C114" s="82" t="s">
        <v>66</v>
      </c>
      <c r="D114" s="187">
        <v>20</v>
      </c>
      <c r="E114" s="188"/>
      <c r="F114" s="112"/>
      <c r="G114" s="68"/>
      <c r="H114" s="68"/>
    </row>
    <row r="115" spans="1:9" ht="36" customHeight="1" x14ac:dyDescent="0.25">
      <c r="A115" s="206"/>
      <c r="B115" s="207"/>
      <c r="C115" s="82" t="s">
        <v>67</v>
      </c>
      <c r="D115" s="187">
        <v>15</v>
      </c>
      <c r="E115" s="188"/>
      <c r="F115" s="112"/>
      <c r="G115" s="68"/>
      <c r="H115" s="68"/>
    </row>
    <row r="116" spans="1:9" ht="30" customHeight="1" x14ac:dyDescent="0.25">
      <c r="A116" s="115" t="s">
        <v>1</v>
      </c>
      <c r="B116" s="34"/>
      <c r="C116" s="83" t="s">
        <v>3</v>
      </c>
      <c r="D116" s="50" t="s">
        <v>2</v>
      </c>
      <c r="E116" s="116" t="s">
        <v>10</v>
      </c>
      <c r="F116" s="113"/>
      <c r="G116" s="39"/>
      <c r="H116" s="39"/>
    </row>
    <row r="117" spans="1:9" ht="60" customHeight="1" x14ac:dyDescent="0.4">
      <c r="A117" s="33">
        <v>1</v>
      </c>
      <c r="B117" s="6" t="s">
        <v>112</v>
      </c>
      <c r="C117" s="81">
        <v>4640001581830</v>
      </c>
      <c r="D117" s="37"/>
      <c r="E117" s="95"/>
      <c r="F117" s="73"/>
      <c r="G117" s="64"/>
      <c r="H117" s="64"/>
    </row>
    <row r="118" spans="1:9" ht="60" customHeight="1" x14ac:dyDescent="0.4">
      <c r="A118" s="33">
        <v>2</v>
      </c>
      <c r="B118" s="6" t="s">
        <v>113</v>
      </c>
      <c r="C118" s="81">
        <v>4640001581847</v>
      </c>
      <c r="D118" s="37"/>
      <c r="E118" s="95"/>
      <c r="F118" s="73"/>
      <c r="G118" s="64"/>
      <c r="H118" s="64"/>
    </row>
    <row r="119" spans="1:9" ht="60" customHeight="1" x14ac:dyDescent="0.4">
      <c r="A119" s="33">
        <v>3</v>
      </c>
      <c r="B119" s="21" t="s">
        <v>136</v>
      </c>
      <c r="C119" s="81">
        <v>4640001584152</v>
      </c>
      <c r="D119" s="37"/>
      <c r="E119" s="95"/>
      <c r="F119" s="73"/>
      <c r="G119" s="64"/>
      <c r="H119" s="64"/>
      <c r="I119" s="55"/>
    </row>
    <row r="120" spans="1:9" ht="60" customHeight="1" x14ac:dyDescent="0.4">
      <c r="A120" s="33">
        <v>4</v>
      </c>
      <c r="B120" s="6" t="s">
        <v>114</v>
      </c>
      <c r="C120" s="81">
        <v>4640001581861</v>
      </c>
      <c r="D120" s="37"/>
      <c r="E120" s="95"/>
      <c r="F120" s="73"/>
      <c r="G120" s="64"/>
      <c r="H120" s="64"/>
    </row>
    <row r="121" spans="1:9" ht="60" customHeight="1" x14ac:dyDescent="0.4">
      <c r="A121" s="33">
        <v>5</v>
      </c>
      <c r="B121" s="6" t="s">
        <v>115</v>
      </c>
      <c r="C121" s="81">
        <v>4640001581878</v>
      </c>
      <c r="D121" s="37"/>
      <c r="E121" s="95"/>
      <c r="F121" s="73"/>
      <c r="G121" s="64"/>
      <c r="H121" s="64"/>
    </row>
    <row r="122" spans="1:9" ht="60" customHeight="1" thickBot="1" x14ac:dyDescent="0.45">
      <c r="A122" s="103">
        <v>6</v>
      </c>
      <c r="B122" s="97" t="s">
        <v>116</v>
      </c>
      <c r="C122" s="111">
        <v>4640001581885</v>
      </c>
      <c r="D122" s="117"/>
      <c r="E122" s="99"/>
      <c r="F122" s="73"/>
      <c r="G122" s="64"/>
      <c r="H122" s="64"/>
    </row>
    <row r="123" spans="1:9" ht="38.25" customHeight="1" x14ac:dyDescent="0.25">
      <c r="A123" s="216" t="s">
        <v>127</v>
      </c>
      <c r="B123" s="217"/>
      <c r="C123" s="121" t="s">
        <v>128</v>
      </c>
      <c r="D123" s="193">
        <v>80</v>
      </c>
      <c r="E123" s="194"/>
      <c r="F123" s="118"/>
      <c r="G123" s="69"/>
      <c r="H123" s="69"/>
    </row>
    <row r="124" spans="1:9" ht="38.25" customHeight="1" x14ac:dyDescent="0.25">
      <c r="A124" s="218"/>
      <c r="B124" s="219"/>
      <c r="C124" s="84" t="s">
        <v>85</v>
      </c>
      <c r="D124" s="195">
        <v>75</v>
      </c>
      <c r="E124" s="196"/>
      <c r="F124" s="118"/>
      <c r="G124" s="69"/>
      <c r="H124" s="69"/>
    </row>
    <row r="125" spans="1:9" ht="30.75" customHeight="1" x14ac:dyDescent="0.25">
      <c r="A125" s="115" t="s">
        <v>1</v>
      </c>
      <c r="B125" s="49"/>
      <c r="C125" s="48" t="s">
        <v>3</v>
      </c>
      <c r="D125" s="50" t="s">
        <v>2</v>
      </c>
      <c r="E125" s="122" t="s">
        <v>175</v>
      </c>
      <c r="F125" s="119"/>
      <c r="G125" s="38"/>
      <c r="H125" s="38"/>
    </row>
    <row r="126" spans="1:9" ht="98.25" customHeight="1" x14ac:dyDescent="0.4">
      <c r="A126" s="109">
        <v>1</v>
      </c>
      <c r="B126" s="6" t="s">
        <v>151</v>
      </c>
      <c r="C126" s="79">
        <v>4640001584824</v>
      </c>
      <c r="D126" s="36"/>
      <c r="E126" s="123"/>
      <c r="F126" s="120"/>
      <c r="G126" s="70"/>
      <c r="H126" s="70"/>
      <c r="I126" s="25"/>
    </row>
    <row r="127" spans="1:9" ht="98.25" customHeight="1" x14ac:dyDescent="0.4">
      <c r="A127" s="109">
        <f>A126+1</f>
        <v>2</v>
      </c>
      <c r="B127" s="6" t="s">
        <v>152</v>
      </c>
      <c r="C127" s="79">
        <v>4640001584848</v>
      </c>
      <c r="D127" s="36"/>
      <c r="E127" s="123"/>
      <c r="F127" s="120"/>
      <c r="G127" s="70"/>
      <c r="H127" s="70"/>
      <c r="I127" s="25"/>
    </row>
    <row r="128" spans="1:9" ht="98.25" customHeight="1" x14ac:dyDescent="0.4">
      <c r="A128" s="109">
        <f t="shared" ref="A128:A137" si="4">A127+1</f>
        <v>3</v>
      </c>
      <c r="B128" s="6" t="s">
        <v>153</v>
      </c>
      <c r="C128" s="79">
        <v>4640001584831</v>
      </c>
      <c r="D128" s="36"/>
      <c r="E128" s="110"/>
      <c r="F128" s="106"/>
      <c r="G128" s="67"/>
      <c r="H128" s="67"/>
      <c r="I128" s="25"/>
    </row>
    <row r="129" spans="1:9" ht="98.25" customHeight="1" x14ac:dyDescent="0.4">
      <c r="A129" s="109">
        <f t="shared" si="4"/>
        <v>4</v>
      </c>
      <c r="B129" s="6" t="s">
        <v>142</v>
      </c>
      <c r="C129" s="79">
        <v>4640001584596</v>
      </c>
      <c r="D129" s="36"/>
      <c r="E129" s="123"/>
      <c r="F129" s="120"/>
      <c r="G129" s="70"/>
      <c r="H129" s="70"/>
      <c r="I129" s="25"/>
    </row>
    <row r="130" spans="1:9" ht="98.25" customHeight="1" x14ac:dyDescent="0.4">
      <c r="A130" s="109">
        <f t="shared" si="4"/>
        <v>5</v>
      </c>
      <c r="B130" s="6" t="s">
        <v>143</v>
      </c>
      <c r="C130" s="79">
        <v>4640001584602</v>
      </c>
      <c r="D130" s="36"/>
      <c r="E130" s="123"/>
      <c r="F130" s="120"/>
      <c r="G130" s="70"/>
      <c r="H130" s="70"/>
      <c r="I130" s="25"/>
    </row>
    <row r="131" spans="1:9" ht="98.25" customHeight="1" x14ac:dyDescent="0.4">
      <c r="A131" s="109">
        <f t="shared" si="4"/>
        <v>6</v>
      </c>
      <c r="B131" s="6" t="s">
        <v>144</v>
      </c>
      <c r="C131" s="79">
        <v>4640001584619</v>
      </c>
      <c r="D131" s="36"/>
      <c r="E131" s="110"/>
      <c r="F131" s="106"/>
      <c r="G131" s="67"/>
      <c r="H131" s="67"/>
      <c r="I131" s="25"/>
    </row>
    <row r="132" spans="1:9" ht="98.25" customHeight="1" x14ac:dyDescent="0.4">
      <c r="A132" s="109">
        <f t="shared" si="4"/>
        <v>7</v>
      </c>
      <c r="B132" s="6" t="s">
        <v>145</v>
      </c>
      <c r="C132" s="79">
        <v>4640001584626</v>
      </c>
      <c r="D132" s="36"/>
      <c r="E132" s="123"/>
      <c r="F132" s="120"/>
      <c r="G132" s="70"/>
      <c r="H132" s="70"/>
      <c r="I132" s="25"/>
    </row>
    <row r="133" spans="1:9" ht="98.25" customHeight="1" x14ac:dyDescent="0.4">
      <c r="A133" s="109">
        <f t="shared" si="4"/>
        <v>8</v>
      </c>
      <c r="B133" s="6" t="s">
        <v>146</v>
      </c>
      <c r="C133" s="79">
        <v>4640001584633</v>
      </c>
      <c r="D133" s="36"/>
      <c r="E133" s="110"/>
      <c r="F133" s="106"/>
      <c r="G133" s="67"/>
      <c r="H133" s="67"/>
      <c r="I133" s="25"/>
    </row>
    <row r="134" spans="1:9" ht="98.25" customHeight="1" x14ac:dyDescent="0.4">
      <c r="A134" s="109">
        <f t="shared" si="4"/>
        <v>9</v>
      </c>
      <c r="B134" s="6" t="s">
        <v>147</v>
      </c>
      <c r="C134" s="79">
        <v>4640001584640</v>
      </c>
      <c r="D134" s="36"/>
      <c r="E134" s="110"/>
      <c r="F134" s="106"/>
      <c r="G134" s="67"/>
      <c r="H134" s="67"/>
      <c r="I134" s="25"/>
    </row>
    <row r="135" spans="1:9" ht="98.25" customHeight="1" x14ac:dyDescent="0.4">
      <c r="A135" s="109">
        <f t="shared" si="4"/>
        <v>10</v>
      </c>
      <c r="B135" s="6" t="s">
        <v>129</v>
      </c>
      <c r="C135" s="79">
        <v>4640001582998</v>
      </c>
      <c r="D135" s="36"/>
      <c r="E135" s="123"/>
      <c r="F135" s="120"/>
      <c r="G135" s="70"/>
      <c r="H135" s="70"/>
      <c r="I135" s="25"/>
    </row>
    <row r="136" spans="1:9" ht="98.25" customHeight="1" x14ac:dyDescent="0.4">
      <c r="A136" s="109">
        <f t="shared" si="4"/>
        <v>11</v>
      </c>
      <c r="B136" s="6" t="s">
        <v>130</v>
      </c>
      <c r="C136" s="79">
        <v>4640001583001</v>
      </c>
      <c r="D136" s="36"/>
      <c r="E136" s="123"/>
      <c r="F136" s="120"/>
      <c r="G136" s="70"/>
      <c r="H136" s="70"/>
      <c r="I136" s="25"/>
    </row>
    <row r="137" spans="1:9" ht="98.25" customHeight="1" thickBot="1" x14ac:dyDescent="0.45">
      <c r="A137" s="109">
        <f t="shared" si="4"/>
        <v>12</v>
      </c>
      <c r="B137" s="97" t="s">
        <v>131</v>
      </c>
      <c r="C137" s="80">
        <v>4640001583100</v>
      </c>
      <c r="D137" s="98"/>
      <c r="E137" s="124"/>
      <c r="F137" s="106"/>
      <c r="G137" s="67"/>
      <c r="H137" s="67"/>
      <c r="I137" s="25"/>
    </row>
    <row r="138" spans="1:9" ht="60" customHeight="1" x14ac:dyDescent="0.35">
      <c r="A138" s="212" t="s">
        <v>11</v>
      </c>
      <c r="B138" s="213"/>
      <c r="C138" s="126" t="s">
        <v>65</v>
      </c>
      <c r="D138" s="189">
        <v>80</v>
      </c>
      <c r="E138" s="190"/>
      <c r="F138" s="125"/>
      <c r="G138" s="71"/>
      <c r="H138" s="71"/>
      <c r="I138" s="25"/>
    </row>
    <row r="139" spans="1:9" ht="60" customHeight="1" x14ac:dyDescent="0.35">
      <c r="A139" s="214"/>
      <c r="B139" s="215"/>
      <c r="C139" s="85" t="s">
        <v>66</v>
      </c>
      <c r="D139" s="191">
        <v>70</v>
      </c>
      <c r="E139" s="192"/>
      <c r="F139" s="125"/>
      <c r="G139" s="71"/>
      <c r="H139" s="71"/>
      <c r="I139" s="25"/>
    </row>
    <row r="140" spans="1:9" s="29" customFormat="1" ht="30" customHeight="1" thickBot="1" x14ac:dyDescent="0.3">
      <c r="A140" s="35" t="s">
        <v>1</v>
      </c>
      <c r="B140" s="34"/>
      <c r="C140" s="83" t="s">
        <v>3</v>
      </c>
      <c r="D140" s="50" t="s">
        <v>2</v>
      </c>
      <c r="E140" s="116" t="s">
        <v>175</v>
      </c>
      <c r="F140" s="113"/>
      <c r="G140" s="39"/>
      <c r="H140" s="39"/>
      <c r="I140" s="147"/>
    </row>
    <row r="141" spans="1:9" s="29" customFormat="1" ht="101.25" customHeight="1" x14ac:dyDescent="0.25">
      <c r="A141" s="143">
        <v>1</v>
      </c>
      <c r="B141" s="30" t="s">
        <v>194</v>
      </c>
      <c r="C141" s="149">
        <v>4640001586514</v>
      </c>
      <c r="D141" s="143"/>
      <c r="E141" s="145"/>
      <c r="F141" s="113"/>
      <c r="G141" s="39"/>
      <c r="H141" s="39"/>
      <c r="I141" s="57"/>
    </row>
    <row r="142" spans="1:9" s="29" customFormat="1" ht="85.5" customHeight="1" x14ac:dyDescent="0.25">
      <c r="A142" s="143">
        <f>A141+1</f>
        <v>2</v>
      </c>
      <c r="B142" s="30" t="s">
        <v>137</v>
      </c>
      <c r="C142" s="149">
        <v>4640001584145</v>
      </c>
      <c r="D142" s="143"/>
      <c r="E142" s="145"/>
      <c r="F142" s="113"/>
      <c r="G142" s="39"/>
      <c r="H142" s="39"/>
      <c r="I142" s="57"/>
    </row>
    <row r="143" spans="1:9" s="29" customFormat="1" ht="105" customHeight="1" x14ac:dyDescent="0.25">
      <c r="A143" s="143">
        <f t="shared" ref="A143:A144" si="5">A142+1</f>
        <v>3</v>
      </c>
      <c r="B143" s="30" t="s">
        <v>198</v>
      </c>
      <c r="C143" s="149">
        <v>4640001587030</v>
      </c>
      <c r="D143" s="143"/>
      <c r="E143" s="145"/>
      <c r="F143" s="113"/>
      <c r="G143" s="39"/>
      <c r="H143" s="39"/>
      <c r="I143" s="57"/>
    </row>
    <row r="144" spans="1:9" s="29" customFormat="1" ht="105" customHeight="1" x14ac:dyDescent="0.25">
      <c r="A144" s="143">
        <f t="shared" si="5"/>
        <v>4</v>
      </c>
      <c r="B144" s="30" t="s">
        <v>197</v>
      </c>
      <c r="C144" s="149">
        <v>4640001587054</v>
      </c>
      <c r="D144" s="143"/>
      <c r="E144" s="145"/>
      <c r="F144" s="113"/>
      <c r="G144" s="39"/>
      <c r="H144" s="39"/>
      <c r="I144" s="57"/>
    </row>
    <row r="145" spans="1:9" s="29" customFormat="1" ht="105" customHeight="1" x14ac:dyDescent="0.25">
      <c r="A145" s="143">
        <f>A144+1</f>
        <v>5</v>
      </c>
      <c r="B145" s="30" t="s">
        <v>154</v>
      </c>
      <c r="C145" s="149">
        <v>4640001585777</v>
      </c>
      <c r="D145" s="143"/>
      <c r="E145" s="145"/>
      <c r="F145" s="113"/>
      <c r="G145" s="39"/>
      <c r="H145" s="39"/>
      <c r="I145" s="57"/>
    </row>
    <row r="146" spans="1:9" s="29" customFormat="1" ht="94.5" customHeight="1" x14ac:dyDescent="0.25">
      <c r="A146" s="143">
        <f t="shared" ref="A146:A165" si="6">A145+1</f>
        <v>6</v>
      </c>
      <c r="B146" s="30" t="s">
        <v>155</v>
      </c>
      <c r="C146" s="149">
        <v>4640001586033</v>
      </c>
      <c r="D146" s="143"/>
      <c r="E146" s="145"/>
      <c r="F146" s="113"/>
      <c r="G146" s="39"/>
      <c r="H146" s="39"/>
      <c r="I146" s="57"/>
    </row>
    <row r="147" spans="1:9" s="29" customFormat="1" ht="105" customHeight="1" x14ac:dyDescent="0.25">
      <c r="A147" s="143">
        <f t="shared" si="6"/>
        <v>7</v>
      </c>
      <c r="B147" s="30" t="s">
        <v>156</v>
      </c>
      <c r="C147" s="149">
        <v>4640001586026</v>
      </c>
      <c r="D147" s="143"/>
      <c r="E147" s="145"/>
      <c r="F147" s="113"/>
      <c r="G147" s="39"/>
      <c r="H147" s="39"/>
      <c r="I147" s="57"/>
    </row>
    <row r="148" spans="1:9" s="29" customFormat="1" ht="105" customHeight="1" x14ac:dyDescent="0.25">
      <c r="A148" s="143">
        <f t="shared" si="6"/>
        <v>8</v>
      </c>
      <c r="B148" s="30" t="s">
        <v>111</v>
      </c>
      <c r="C148" s="149">
        <v>4640001581250</v>
      </c>
      <c r="D148" s="143"/>
      <c r="E148" s="145"/>
      <c r="F148" s="113"/>
      <c r="G148" s="39"/>
      <c r="H148" s="39"/>
      <c r="I148" s="57"/>
    </row>
    <row r="149" spans="1:9" s="29" customFormat="1" ht="105" customHeight="1" x14ac:dyDescent="0.25">
      <c r="A149" s="143">
        <f t="shared" si="6"/>
        <v>9</v>
      </c>
      <c r="B149" s="30" t="s">
        <v>134</v>
      </c>
      <c r="C149" s="149">
        <v>4640001583087</v>
      </c>
      <c r="D149" s="143"/>
      <c r="E149" s="145"/>
      <c r="F149" s="113"/>
      <c r="G149" s="39"/>
      <c r="H149" s="39"/>
      <c r="I149" s="57"/>
    </row>
    <row r="150" spans="1:9" s="29" customFormat="1" ht="105" customHeight="1" x14ac:dyDescent="0.25">
      <c r="A150" s="143">
        <f t="shared" si="6"/>
        <v>10</v>
      </c>
      <c r="B150" s="30" t="s">
        <v>135</v>
      </c>
      <c r="C150" s="149">
        <v>4640001582950</v>
      </c>
      <c r="D150" s="143"/>
      <c r="E150" s="145"/>
      <c r="F150" s="113"/>
      <c r="G150" s="39"/>
      <c r="H150" s="39"/>
      <c r="I150" s="57"/>
    </row>
    <row r="151" spans="1:9" s="29" customFormat="1" ht="105" customHeight="1" x14ac:dyDescent="0.25">
      <c r="A151" s="143">
        <f t="shared" si="6"/>
        <v>11</v>
      </c>
      <c r="B151" s="30" t="s">
        <v>132</v>
      </c>
      <c r="C151" s="149">
        <v>4640001583070</v>
      </c>
      <c r="D151" s="143"/>
      <c r="E151" s="145"/>
      <c r="F151" s="113"/>
      <c r="G151" s="39"/>
      <c r="H151" s="39"/>
      <c r="I151" s="57"/>
    </row>
    <row r="152" spans="1:9" s="29" customFormat="1" ht="105" customHeight="1" x14ac:dyDescent="0.25">
      <c r="A152" s="143">
        <f t="shared" si="6"/>
        <v>12</v>
      </c>
      <c r="B152" s="30" t="s">
        <v>133</v>
      </c>
      <c r="C152" s="149">
        <v>4640001583063</v>
      </c>
      <c r="D152" s="165" t="s">
        <v>200</v>
      </c>
      <c r="E152" s="145"/>
      <c r="F152" s="113"/>
      <c r="G152" s="39"/>
      <c r="H152" s="39"/>
      <c r="I152" s="57"/>
    </row>
    <row r="153" spans="1:9" s="29" customFormat="1" ht="105" customHeight="1" x14ac:dyDescent="0.25">
      <c r="A153" s="143">
        <f t="shared" si="6"/>
        <v>13</v>
      </c>
      <c r="B153" s="30" t="s">
        <v>53</v>
      </c>
      <c r="C153" s="149">
        <v>2680983686538</v>
      </c>
      <c r="D153" s="143"/>
      <c r="E153" s="145"/>
      <c r="F153" s="113"/>
      <c r="G153" s="39"/>
      <c r="H153" s="39"/>
      <c r="I153" s="57"/>
    </row>
    <row r="154" spans="1:9" s="29" customFormat="1" ht="105" customHeight="1" x14ac:dyDescent="0.25">
      <c r="A154" s="143">
        <f t="shared" si="6"/>
        <v>14</v>
      </c>
      <c r="B154" s="30" t="s">
        <v>100</v>
      </c>
      <c r="C154" s="149">
        <v>2680984595075</v>
      </c>
      <c r="D154" s="143"/>
      <c r="E154" s="145"/>
      <c r="F154" s="113"/>
      <c r="G154" s="39"/>
      <c r="H154" s="39"/>
      <c r="I154" s="57"/>
    </row>
    <row r="155" spans="1:9" s="29" customFormat="1" ht="105" customHeight="1" x14ac:dyDescent="0.25">
      <c r="A155" s="143">
        <f t="shared" si="6"/>
        <v>15</v>
      </c>
      <c r="B155" s="30" t="s">
        <v>101</v>
      </c>
      <c r="C155" s="149">
        <v>2680984595068</v>
      </c>
      <c r="D155" s="143"/>
      <c r="E155" s="145"/>
      <c r="F155" s="113"/>
      <c r="G155" s="39"/>
      <c r="H155" s="39"/>
      <c r="I155" s="57"/>
    </row>
    <row r="156" spans="1:9" s="29" customFormat="1" ht="105" customHeight="1" x14ac:dyDescent="0.25">
      <c r="A156" s="143">
        <f t="shared" si="6"/>
        <v>16</v>
      </c>
      <c r="B156" s="30" t="s">
        <v>88</v>
      </c>
      <c r="C156" s="149">
        <v>2680984180530</v>
      </c>
      <c r="D156" s="143"/>
      <c r="E156" s="145"/>
      <c r="F156" s="113"/>
      <c r="G156" s="39"/>
      <c r="H156" s="39"/>
      <c r="I156" s="57"/>
    </row>
    <row r="157" spans="1:9" s="29" customFormat="1" ht="105" customHeight="1" x14ac:dyDescent="0.25">
      <c r="A157" s="143">
        <f t="shared" si="6"/>
        <v>17</v>
      </c>
      <c r="B157" s="30" t="s">
        <v>89</v>
      </c>
      <c r="C157" s="149">
        <v>2680984180547</v>
      </c>
      <c r="D157" s="143"/>
      <c r="E157" s="145"/>
      <c r="F157" s="113"/>
      <c r="G157" s="39"/>
      <c r="H157" s="39"/>
      <c r="I157" s="57"/>
    </row>
    <row r="158" spans="1:9" s="29" customFormat="1" ht="105" customHeight="1" x14ac:dyDescent="0.25">
      <c r="A158" s="143">
        <f t="shared" si="6"/>
        <v>18</v>
      </c>
      <c r="B158" s="30" t="s">
        <v>76</v>
      </c>
      <c r="C158" s="149">
        <v>2680983987840</v>
      </c>
      <c r="D158" s="143"/>
      <c r="E158" s="145"/>
      <c r="F158" s="113"/>
      <c r="G158" s="39"/>
      <c r="H158" s="39"/>
      <c r="I158" s="57"/>
    </row>
    <row r="159" spans="1:9" s="29" customFormat="1" ht="105" customHeight="1" x14ac:dyDescent="0.25">
      <c r="A159" s="143">
        <f t="shared" si="6"/>
        <v>19</v>
      </c>
      <c r="B159" s="30" t="s">
        <v>52</v>
      </c>
      <c r="C159" s="149">
        <v>2680983701903</v>
      </c>
      <c r="D159" s="143"/>
      <c r="E159" s="145"/>
      <c r="F159" s="113"/>
      <c r="G159" s="39"/>
      <c r="H159" s="39"/>
      <c r="I159" s="57"/>
    </row>
    <row r="160" spans="1:9" s="29" customFormat="1" ht="105" customHeight="1" x14ac:dyDescent="0.25">
      <c r="A160" s="143">
        <f t="shared" si="6"/>
        <v>20</v>
      </c>
      <c r="B160" s="30" t="s">
        <v>51</v>
      </c>
      <c r="C160" s="149">
        <v>2680983574194</v>
      </c>
      <c r="D160" s="143"/>
      <c r="E160" s="145"/>
      <c r="F160" s="113"/>
      <c r="G160" s="39"/>
      <c r="H160" s="39"/>
      <c r="I160" s="57"/>
    </row>
    <row r="161" spans="1:12" s="29" customFormat="1" ht="105" customHeight="1" x14ac:dyDescent="0.25">
      <c r="A161" s="143">
        <f t="shared" si="6"/>
        <v>21</v>
      </c>
      <c r="B161" s="30" t="s">
        <v>50</v>
      </c>
      <c r="C161" s="149">
        <v>2680983574163</v>
      </c>
      <c r="D161" s="143"/>
      <c r="E161" s="145"/>
      <c r="F161" s="113"/>
      <c r="G161" s="39"/>
      <c r="H161" s="39"/>
      <c r="I161" s="57"/>
    </row>
    <row r="162" spans="1:12" s="29" customFormat="1" ht="105" customHeight="1" x14ac:dyDescent="0.25">
      <c r="A162" s="143">
        <f t="shared" si="6"/>
        <v>22</v>
      </c>
      <c r="B162" s="30" t="s">
        <v>177</v>
      </c>
      <c r="C162" s="149">
        <v>4640001582943</v>
      </c>
      <c r="D162" s="143"/>
      <c r="E162" s="145"/>
      <c r="F162" s="113"/>
      <c r="G162" s="39"/>
      <c r="H162" s="39"/>
      <c r="I162" s="57"/>
    </row>
    <row r="163" spans="1:12" s="29" customFormat="1" ht="105" customHeight="1" x14ac:dyDescent="0.25">
      <c r="A163" s="143">
        <f t="shared" si="6"/>
        <v>23</v>
      </c>
      <c r="B163" s="30" t="s">
        <v>178</v>
      </c>
      <c r="C163" s="149">
        <v>4640001583261</v>
      </c>
      <c r="D163" s="143"/>
      <c r="E163" s="145"/>
      <c r="F163" s="113"/>
      <c r="G163" s="39"/>
      <c r="H163" s="39"/>
      <c r="I163" s="57"/>
    </row>
    <row r="164" spans="1:12" s="29" customFormat="1" ht="105" customHeight="1" x14ac:dyDescent="0.25">
      <c r="A164" s="143">
        <f t="shared" si="6"/>
        <v>24</v>
      </c>
      <c r="B164" s="30" t="s">
        <v>179</v>
      </c>
      <c r="C164" s="149">
        <v>4640001582981</v>
      </c>
      <c r="D164" s="143"/>
      <c r="E164" s="145"/>
      <c r="F164" s="113"/>
      <c r="G164" s="39"/>
      <c r="H164" s="39"/>
      <c r="I164" s="57"/>
    </row>
    <row r="165" spans="1:12" s="29" customFormat="1" ht="105" customHeight="1" thickBot="1" x14ac:dyDescent="0.3">
      <c r="A165" s="143">
        <f t="shared" si="6"/>
        <v>25</v>
      </c>
      <c r="B165" s="30" t="s">
        <v>180</v>
      </c>
      <c r="C165" s="149">
        <v>2680983988502</v>
      </c>
      <c r="D165" s="143"/>
      <c r="E165" s="145"/>
      <c r="F165" s="113"/>
      <c r="G165" s="39"/>
      <c r="H165" s="39"/>
      <c r="I165" s="57"/>
    </row>
    <row r="166" spans="1:12" ht="47.25" customHeight="1" x14ac:dyDescent="0.35">
      <c r="A166" s="200" t="s">
        <v>108</v>
      </c>
      <c r="B166" s="201"/>
      <c r="C166" s="129" t="s">
        <v>64</v>
      </c>
      <c r="D166" s="182">
        <v>70</v>
      </c>
      <c r="E166" s="183"/>
      <c r="F166" s="128"/>
      <c r="G166" s="58"/>
      <c r="H166" s="58"/>
      <c r="I166" s="25"/>
    </row>
    <row r="167" spans="1:12" ht="47.25" customHeight="1" x14ac:dyDescent="0.35">
      <c r="A167" s="202"/>
      <c r="B167" s="203"/>
      <c r="C167" s="86" t="s">
        <v>141</v>
      </c>
      <c r="D167" s="179">
        <v>65</v>
      </c>
      <c r="E167" s="184"/>
      <c r="F167" s="128"/>
      <c r="G167" s="58"/>
      <c r="H167" s="58"/>
      <c r="I167" s="25"/>
    </row>
    <row r="168" spans="1:12" ht="23.25" customHeight="1" x14ac:dyDescent="0.35">
      <c r="A168" s="130" t="s">
        <v>1</v>
      </c>
      <c r="B168" s="34"/>
      <c r="C168" s="83" t="s">
        <v>3</v>
      </c>
      <c r="D168" s="50" t="s">
        <v>2</v>
      </c>
      <c r="E168" s="116" t="s">
        <v>175</v>
      </c>
      <c r="F168" s="113"/>
      <c r="G168" s="39"/>
      <c r="H168" s="39"/>
      <c r="I168" s="25"/>
    </row>
    <row r="169" spans="1:12" ht="162" customHeight="1" x14ac:dyDescent="0.4">
      <c r="A169" s="143">
        <v>1</v>
      </c>
      <c r="B169" s="6" t="s">
        <v>181</v>
      </c>
      <c r="C169" s="79">
        <v>4640001584138</v>
      </c>
      <c r="D169" s="53"/>
      <c r="E169" s="110"/>
      <c r="F169" s="106"/>
      <c r="G169" s="67"/>
      <c r="H169" s="67"/>
      <c r="I169" s="25"/>
    </row>
    <row r="170" spans="1:12" ht="162" customHeight="1" thickBot="1" x14ac:dyDescent="0.45">
      <c r="A170" s="143">
        <v>2</v>
      </c>
      <c r="B170" s="97" t="s">
        <v>157</v>
      </c>
      <c r="C170" s="80">
        <v>4640001582844</v>
      </c>
      <c r="D170" s="170"/>
      <c r="E170" s="124"/>
      <c r="F170" s="159"/>
      <c r="G170" s="160"/>
      <c r="H170" s="160"/>
      <c r="I170" s="62"/>
      <c r="J170" s="54"/>
      <c r="K170" s="54"/>
    </row>
    <row r="171" spans="1:12" ht="37.5" customHeight="1" x14ac:dyDescent="0.35">
      <c r="A171" s="200" t="s">
        <v>109</v>
      </c>
      <c r="B171" s="201"/>
      <c r="C171" s="129" t="s">
        <v>65</v>
      </c>
      <c r="D171" s="182">
        <v>85</v>
      </c>
      <c r="E171" s="183"/>
      <c r="F171" s="128"/>
      <c r="G171" s="58"/>
      <c r="H171" s="58"/>
      <c r="I171" s="25"/>
    </row>
    <row r="172" spans="1:12" ht="37.5" customHeight="1" x14ac:dyDescent="0.35">
      <c r="A172" s="202"/>
      <c r="B172" s="203"/>
      <c r="C172" s="86" t="s">
        <v>66</v>
      </c>
      <c r="D172" s="179">
        <v>80</v>
      </c>
      <c r="E172" s="184"/>
      <c r="F172" s="128"/>
      <c r="G172" s="58"/>
      <c r="H172" s="58"/>
      <c r="I172" s="25"/>
    </row>
    <row r="173" spans="1:12" ht="25.5" customHeight="1" x14ac:dyDescent="0.35">
      <c r="A173" s="131" t="s">
        <v>1</v>
      </c>
      <c r="B173" s="35"/>
      <c r="C173" s="60" t="s">
        <v>3</v>
      </c>
      <c r="D173" s="50" t="s">
        <v>2</v>
      </c>
      <c r="E173" s="116" t="s">
        <v>175</v>
      </c>
      <c r="F173" s="113"/>
      <c r="G173" s="39"/>
      <c r="H173" s="39"/>
      <c r="I173" s="25"/>
    </row>
    <row r="174" spans="1:12" ht="162" customHeight="1" x14ac:dyDescent="0.4">
      <c r="A174" s="143">
        <v>1</v>
      </c>
      <c r="B174" s="162" t="s">
        <v>158</v>
      </c>
      <c r="C174" s="163">
        <v>4640001580871</v>
      </c>
      <c r="D174" s="165" t="s">
        <v>200</v>
      </c>
      <c r="E174" s="164"/>
      <c r="F174" s="159"/>
      <c r="G174" s="160"/>
      <c r="H174" s="160"/>
      <c r="I174" s="55"/>
      <c r="J174" s="1"/>
      <c r="K174" s="1"/>
      <c r="L174" s="1"/>
    </row>
    <row r="175" spans="1:12" ht="162" customHeight="1" x14ac:dyDescent="0.4">
      <c r="A175" s="143">
        <f>A174+1</f>
        <v>2</v>
      </c>
      <c r="B175" s="6" t="s">
        <v>159</v>
      </c>
      <c r="C175" s="79">
        <v>2680984129928</v>
      </c>
      <c r="D175" s="170"/>
      <c r="E175" s="110"/>
      <c r="F175" s="159"/>
      <c r="G175" s="160"/>
      <c r="H175" s="160"/>
      <c r="I175" s="55"/>
      <c r="J175" s="1"/>
      <c r="K175" s="1"/>
      <c r="L175" s="1"/>
    </row>
    <row r="176" spans="1:12" ht="175.5" customHeight="1" x14ac:dyDescent="0.4">
      <c r="A176" s="143">
        <f t="shared" ref="A176:A179" si="7">A175+1</f>
        <v>3</v>
      </c>
      <c r="B176" s="6" t="s">
        <v>183</v>
      </c>
      <c r="C176" s="79">
        <v>4640001582806</v>
      </c>
      <c r="D176" s="53"/>
      <c r="E176" s="110"/>
      <c r="F176" s="106"/>
      <c r="G176" s="67"/>
      <c r="H176" s="67"/>
      <c r="I176" s="55"/>
      <c r="J176" s="1"/>
      <c r="K176" s="1"/>
      <c r="L176" s="1"/>
    </row>
    <row r="177" spans="1:12" ht="162" customHeight="1" x14ac:dyDescent="0.4">
      <c r="A177" s="143">
        <f t="shared" si="7"/>
        <v>4</v>
      </c>
      <c r="B177" s="6" t="s">
        <v>160</v>
      </c>
      <c r="C177" s="79">
        <v>4640001583483</v>
      </c>
      <c r="D177" s="53"/>
      <c r="E177" s="110"/>
      <c r="F177" s="106"/>
      <c r="G177" s="67"/>
      <c r="H177" s="67"/>
      <c r="I177" s="55"/>
      <c r="J177" s="1"/>
      <c r="K177" s="1"/>
      <c r="L177" s="1"/>
    </row>
    <row r="178" spans="1:12" s="1" customFormat="1" ht="162" customHeight="1" x14ac:dyDescent="0.4">
      <c r="A178" s="143">
        <f t="shared" si="7"/>
        <v>5</v>
      </c>
      <c r="B178" s="6" t="s">
        <v>161</v>
      </c>
      <c r="C178" s="79">
        <v>4640001584077</v>
      </c>
      <c r="D178" s="53"/>
      <c r="E178" s="110"/>
      <c r="F178" s="106"/>
      <c r="G178" s="67"/>
      <c r="H178" s="67"/>
      <c r="I178" s="55"/>
    </row>
    <row r="179" spans="1:12" s="1" customFormat="1" ht="172.5" customHeight="1" thickBot="1" x14ac:dyDescent="0.45">
      <c r="A179" s="143">
        <f t="shared" si="7"/>
        <v>6</v>
      </c>
      <c r="B179" s="97" t="s">
        <v>162</v>
      </c>
      <c r="C179" s="80">
        <v>4640001582011</v>
      </c>
      <c r="D179" s="127"/>
      <c r="E179" s="124"/>
      <c r="F179" s="106"/>
      <c r="G179" s="67"/>
      <c r="H179" s="67"/>
      <c r="I179" s="55"/>
    </row>
    <row r="180" spans="1:12" ht="29.1" customHeight="1" x14ac:dyDescent="0.35">
      <c r="A180" s="208" t="s">
        <v>110</v>
      </c>
      <c r="B180" s="209"/>
      <c r="C180" s="135" t="s">
        <v>65</v>
      </c>
      <c r="D180" s="182">
        <v>95</v>
      </c>
      <c r="E180" s="183"/>
      <c r="F180" s="128"/>
      <c r="G180" s="58"/>
      <c r="H180" s="58"/>
      <c r="I180" s="25"/>
    </row>
    <row r="181" spans="1:12" ht="29.1" customHeight="1" x14ac:dyDescent="0.35">
      <c r="A181" s="210"/>
      <c r="B181" s="211"/>
      <c r="C181" s="87" t="s">
        <v>66</v>
      </c>
      <c r="D181" s="179">
        <v>90</v>
      </c>
      <c r="E181" s="184"/>
      <c r="F181" s="128"/>
      <c r="G181" s="58"/>
      <c r="H181" s="58"/>
      <c r="I181" s="25"/>
    </row>
    <row r="182" spans="1:12" ht="29.1" customHeight="1" x14ac:dyDescent="0.35">
      <c r="A182" s="131" t="s">
        <v>1</v>
      </c>
      <c r="B182" s="35"/>
      <c r="C182" s="60" t="s">
        <v>3</v>
      </c>
      <c r="D182" s="50" t="s">
        <v>2</v>
      </c>
      <c r="E182" s="116" t="s">
        <v>175</v>
      </c>
      <c r="F182" s="113"/>
      <c r="G182" s="39"/>
      <c r="H182" s="39"/>
      <c r="I182" s="25"/>
    </row>
    <row r="183" spans="1:12" ht="155.25" customHeight="1" x14ac:dyDescent="0.4">
      <c r="A183" s="143">
        <v>1</v>
      </c>
      <c r="B183" s="6" t="s">
        <v>182</v>
      </c>
      <c r="C183" s="79">
        <v>2680984258888</v>
      </c>
      <c r="D183" s="53"/>
      <c r="E183" s="95"/>
      <c r="F183" s="73"/>
      <c r="G183" s="64"/>
      <c r="H183" s="64"/>
      <c r="I183" s="55"/>
    </row>
    <row r="184" spans="1:12" ht="162" customHeight="1" x14ac:dyDescent="0.4">
      <c r="A184" s="143">
        <f>A183+1</f>
        <v>2</v>
      </c>
      <c r="B184" s="6" t="s">
        <v>163</v>
      </c>
      <c r="C184" s="79">
        <v>4640001580857</v>
      </c>
      <c r="D184" s="170"/>
      <c r="E184" s="110"/>
      <c r="F184" s="159"/>
      <c r="G184" s="160"/>
      <c r="H184" s="160"/>
      <c r="I184" s="55"/>
    </row>
    <row r="185" spans="1:12" ht="162" customHeight="1" x14ac:dyDescent="0.4">
      <c r="A185" s="143">
        <f t="shared" ref="A185:A188" si="8">A184+1</f>
        <v>3</v>
      </c>
      <c r="B185" s="6" t="s">
        <v>164</v>
      </c>
      <c r="C185" s="79">
        <v>4640001584060</v>
      </c>
      <c r="D185" s="53"/>
      <c r="E185" s="95"/>
      <c r="F185" s="73"/>
      <c r="G185" s="64"/>
      <c r="H185" s="64"/>
      <c r="I185" s="55"/>
    </row>
    <row r="186" spans="1:12" ht="162" customHeight="1" x14ac:dyDescent="0.4">
      <c r="A186" s="143">
        <f t="shared" si="8"/>
        <v>4</v>
      </c>
      <c r="B186" s="6" t="s">
        <v>165</v>
      </c>
      <c r="C186" s="79">
        <v>4640001582004</v>
      </c>
      <c r="D186" s="53"/>
      <c r="E186" s="95"/>
      <c r="F186" s="73"/>
      <c r="G186" s="64"/>
      <c r="H186" s="64"/>
      <c r="I186" s="55"/>
    </row>
    <row r="187" spans="1:12" ht="162" customHeight="1" x14ac:dyDescent="0.4">
      <c r="A187" s="143">
        <f t="shared" si="8"/>
        <v>5</v>
      </c>
      <c r="B187" s="6" t="s">
        <v>166</v>
      </c>
      <c r="C187" s="79">
        <v>4640001584084</v>
      </c>
      <c r="D187" s="53"/>
      <c r="E187" s="95"/>
      <c r="F187" s="73"/>
      <c r="G187" s="64"/>
      <c r="H187" s="64"/>
      <c r="I187" s="55"/>
    </row>
    <row r="188" spans="1:12" ht="162" customHeight="1" x14ac:dyDescent="0.4">
      <c r="A188" s="143">
        <f t="shared" si="8"/>
        <v>6</v>
      </c>
      <c r="B188" s="6" t="s">
        <v>167</v>
      </c>
      <c r="C188" s="79">
        <v>4640001583506</v>
      </c>
      <c r="D188" s="53"/>
      <c r="E188" s="95"/>
      <c r="F188" s="73"/>
      <c r="G188" s="64"/>
      <c r="H188" s="64"/>
      <c r="I188" s="55"/>
    </row>
    <row r="189" spans="1:12" x14ac:dyDescent="0.4">
      <c r="A189" s="198" t="s">
        <v>9</v>
      </c>
      <c r="B189" s="132" t="s">
        <v>61</v>
      </c>
      <c r="C189" s="133"/>
      <c r="D189" s="134">
        <f>SUM( D5:D12)</f>
        <v>0</v>
      </c>
      <c r="E189" s="134">
        <v>30</v>
      </c>
      <c r="F189" s="40">
        <f>E189*D189</f>
        <v>0</v>
      </c>
      <c r="G189" s="72"/>
      <c r="H189" s="72"/>
    </row>
    <row r="190" spans="1:12" x14ac:dyDescent="0.4">
      <c r="A190" s="198"/>
      <c r="B190" s="148" t="s">
        <v>57</v>
      </c>
      <c r="C190" s="13"/>
      <c r="D190" s="40">
        <f>SUM(D20:D112)</f>
        <v>0</v>
      </c>
      <c r="E190" s="40">
        <v>75</v>
      </c>
      <c r="F190" s="40">
        <f>E190*D190</f>
        <v>0</v>
      </c>
      <c r="G190" s="72"/>
      <c r="H190" s="72"/>
    </row>
    <row r="191" spans="1:12" x14ac:dyDescent="0.4">
      <c r="A191" s="198"/>
      <c r="B191" s="10" t="s">
        <v>14</v>
      </c>
      <c r="C191" s="8"/>
      <c r="D191" s="41">
        <f>SUM(D117:D122)</f>
        <v>0</v>
      </c>
      <c r="E191" s="41">
        <v>30</v>
      </c>
      <c r="F191" s="41">
        <f t="shared" ref="F191:F196" si="9">E191*D191</f>
        <v>0</v>
      </c>
      <c r="G191" s="72"/>
      <c r="H191" s="72"/>
    </row>
    <row r="192" spans="1:12" x14ac:dyDescent="0.4">
      <c r="A192" s="198"/>
      <c r="B192" s="26" t="s">
        <v>127</v>
      </c>
      <c r="C192" s="27"/>
      <c r="D192" s="42">
        <f>SUM(D126:D137)</f>
        <v>0</v>
      </c>
      <c r="E192" s="42">
        <v>80</v>
      </c>
      <c r="F192" s="42">
        <f t="shared" si="9"/>
        <v>0</v>
      </c>
      <c r="G192" s="72"/>
      <c r="H192" s="72"/>
    </row>
    <row r="193" spans="1:9" x14ac:dyDescent="0.4">
      <c r="A193" s="198"/>
      <c r="B193" s="15" t="s">
        <v>58</v>
      </c>
      <c r="C193" s="16"/>
      <c r="D193" s="43">
        <f>SUM(D141:D165)</f>
        <v>0</v>
      </c>
      <c r="E193" s="43">
        <v>80</v>
      </c>
      <c r="F193" s="43">
        <f t="shared" si="9"/>
        <v>0</v>
      </c>
      <c r="G193" s="72"/>
      <c r="H193" s="72"/>
    </row>
    <row r="194" spans="1:9" x14ac:dyDescent="0.4">
      <c r="A194" s="198"/>
      <c r="B194" s="23" t="s">
        <v>107</v>
      </c>
      <c r="C194" s="24"/>
      <c r="D194" s="44">
        <f>SUM(D169:D170)</f>
        <v>0</v>
      </c>
      <c r="E194" s="44">
        <v>70</v>
      </c>
      <c r="F194" s="44">
        <f t="shared" si="9"/>
        <v>0</v>
      </c>
      <c r="G194" s="72"/>
      <c r="H194" s="72"/>
      <c r="I194" s="25"/>
    </row>
    <row r="195" spans="1:9" x14ac:dyDescent="0.4">
      <c r="A195" s="198"/>
      <c r="B195" s="19" t="s">
        <v>84</v>
      </c>
      <c r="C195" s="20"/>
      <c r="D195" s="45">
        <f>SUM(D174:D179)</f>
        <v>0</v>
      </c>
      <c r="E195" s="45">
        <v>85</v>
      </c>
      <c r="F195" s="45">
        <f t="shared" si="9"/>
        <v>0</v>
      </c>
      <c r="G195" s="72"/>
      <c r="H195" s="72"/>
      <c r="I195" s="25"/>
    </row>
    <row r="196" spans="1:9" x14ac:dyDescent="0.4">
      <c r="A196" s="199"/>
      <c r="B196" s="17" t="s">
        <v>77</v>
      </c>
      <c r="C196" s="18"/>
      <c r="D196" s="46">
        <f>SUM(D183:D188)</f>
        <v>0</v>
      </c>
      <c r="E196" s="46">
        <v>95</v>
      </c>
      <c r="F196" s="46">
        <f t="shared" si="9"/>
        <v>0</v>
      </c>
      <c r="G196" s="72"/>
      <c r="H196" s="72"/>
      <c r="I196" s="25"/>
    </row>
    <row r="197" spans="1:9" x14ac:dyDescent="0.4">
      <c r="A197" s="197" t="s">
        <v>59</v>
      </c>
      <c r="B197" s="197"/>
      <c r="C197" s="9"/>
      <c r="D197" s="47">
        <f>SUM(D189:D196)</f>
        <v>0</v>
      </c>
      <c r="E197" s="47"/>
      <c r="F197" s="47">
        <f>SUM(F189:F196)</f>
        <v>0</v>
      </c>
      <c r="G197" s="72"/>
      <c r="H197" s="72"/>
      <c r="I197" s="25"/>
    </row>
  </sheetData>
  <mergeCells count="40">
    <mergeCell ref="I21:L21"/>
    <mergeCell ref="I26:L26"/>
    <mergeCell ref="I51:L51"/>
    <mergeCell ref="I75:L75"/>
    <mergeCell ref="F1:F4"/>
    <mergeCell ref="G1:G4"/>
    <mergeCell ref="H1:H4"/>
    <mergeCell ref="A197:B197"/>
    <mergeCell ref="A189:A196"/>
    <mergeCell ref="A171:B172"/>
    <mergeCell ref="A113:B115"/>
    <mergeCell ref="A180:B181"/>
    <mergeCell ref="A166:B167"/>
    <mergeCell ref="A138:B139"/>
    <mergeCell ref="A123:B124"/>
    <mergeCell ref="A91:B91"/>
    <mergeCell ref="D180:E180"/>
    <mergeCell ref="D181:E181"/>
    <mergeCell ref="D171:E171"/>
    <mergeCell ref="D172:E172"/>
    <mergeCell ref="D113:E113"/>
    <mergeCell ref="D114:E114"/>
    <mergeCell ref="D115:E115"/>
    <mergeCell ref="D166:E166"/>
    <mergeCell ref="D167:E167"/>
    <mergeCell ref="D138:E138"/>
    <mergeCell ref="D139:E139"/>
    <mergeCell ref="D123:E123"/>
    <mergeCell ref="D124:E124"/>
    <mergeCell ref="A18:B18"/>
    <mergeCell ref="A1:B3"/>
    <mergeCell ref="D1:E1"/>
    <mergeCell ref="D2:E2"/>
    <mergeCell ref="D3:E3"/>
    <mergeCell ref="A13:B17"/>
    <mergeCell ref="D14:E14"/>
    <mergeCell ref="D15:E15"/>
    <mergeCell ref="D16:E16"/>
    <mergeCell ref="D17:E17"/>
    <mergeCell ref="D13:E13"/>
  </mergeCells>
  <pageMargins left="0.70866141732283472" right="0.70866141732283472" top="0.74803149606299213" bottom="0.74803149606299213" header="0.31496062992125984" footer="0.31496062992125984"/>
  <pageSetup paperSize="9" scale="22" fitToHeight="6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8.85546875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Форма заказа</vt:lpstr>
      <vt:lpstr>Прайс-лист</vt:lpstr>
    </vt:vector>
  </TitlesOfParts>
  <Company>SPecialiST RePack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Дом</dc:creator>
  <cp:lastModifiedBy>user</cp:lastModifiedBy>
  <cp:lastPrinted>2023-11-24T15:13:26Z</cp:lastPrinted>
  <dcterms:created xsi:type="dcterms:W3CDTF">2014-12-16T14:03:35Z</dcterms:created>
  <dcterms:modified xsi:type="dcterms:W3CDTF">2024-04-03T08:50:40Z</dcterms:modified>
</cp:coreProperties>
</file>